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<sst xmlns="http://schemas.openxmlformats.org/spreadsheetml/2006/main" count="923" uniqueCount="223">
  <si>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</si>
  <si>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</si>
  <si>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</si>
  <si>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</si>
  <si>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</si>
  <si>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</si>
  <si>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</si>
  <si>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</si>
  <si>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</si>
  <si>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</si>
  <si>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</si>
  <si>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</si>
  <si>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</si>
  <si>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</si>
  <si>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</si>
  <si>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</si>
  <si>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</si>
  <si>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</si>
  <si>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</si>
  <si>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</si>
  <si>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</si>
  <si>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</si>
  <si>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</si>
  <si>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</si>
  <si>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</si>
  <si>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</si>
  <si>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</si>
  <si>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</si>
  <si>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</si>
  <si>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</si>
  <si>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</si>
  <si>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</si>
  <si>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</si>
  <si>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</si>
  <si>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</si>
  <si>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</si>
  <si>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</si>
  <si>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</si>
  <si>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</si>
  <si>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</si>
  <si>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</si>
  <si>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</si>
  <si>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</si>
  <si>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</si>
  <si>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</si>
  <si>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</si>
  <si>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</si>
  <si>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</si>
  <si>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</si>
  <si>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</si>
  <si>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</si>
  <si>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Residence/region</t>
  </si>
  <si>
    <t>Ncombsco Combined wealth index</t>
  </si>
  <si>
    <t>1 Lowest</t>
  </si>
  <si>
    <t>2 Second</t>
  </si>
  <si>
    <t>3 Middle</t>
  </si>
  <si>
    <t>4 Fourth</t>
  </si>
  <si>
    <t>5 Highest</t>
  </si>
  <si>
    <t>Total</t>
  </si>
  <si>
    <t>QHTYPE Type of place of residence</t>
  </si>
  <si>
    <t>1 Urban</t>
  </si>
  <si>
    <t>2 Rural</t>
  </si>
  <si>
    <t>QHREGION Region</t>
  </si>
  <si>
    <t>1 Western</t>
  </si>
  <si>
    <t>2 Central</t>
  </si>
  <si>
    <t>3 Greater accra</t>
  </si>
  <si>
    <t>4 Volta</t>
  </si>
  <si>
    <t>5 Eastern</t>
  </si>
  <si>
    <t>6 Ashanti</t>
  </si>
  <si>
    <t>7 Brong ahafo</t>
  </si>
  <si>
    <t>8 Northern</t>
  </si>
  <si>
    <t>9 Upper east</t>
  </si>
  <si>
    <t>10 Upper west</t>
  </si>
  <si>
    <t>total Total</t>
  </si>
  <si>
    <t>Table 2.6 Wealth Quintiles
Percent distribution of the de jure population by wealth quintiles, according to residence and region, Ghana MHS 2017</t>
  </si>
  <si>
    <t>.00</t>
  </si>
  <si>
    <t>(Constant)</t>
  </si>
  <si>
    <t>rurscore Rural wealth score</t>
  </si>
  <si>
    <t>urbscore Urban wealth score</t>
  </si>
  <si>
    <t>Combined Score= .583+.790* Urban Score</t>
  </si>
  <si>
    <t xml:space="preserve">Combined Score= -.622+.790 * Rural Score 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</si>
  <si>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</si>
  <si>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</si>
  <si>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</si>
  <si>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</si>
  <si>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</si>
  <si>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</si>
  <si>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</si>
  <si>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</si>
  <si>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</si>
  <si>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</si>
  <si>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</si>
  <si>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</si>
  <si>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</si>
  <si>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</si>
  <si>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</si>
  <si>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QH105_11 Type of toilet facility: Flush to piped sewer system</t>
  </si>
  <si>
    <t>QH105_12 Type of toilet facility: Flush to manhole/septic tank</t>
  </si>
  <si>
    <t>QH105_13 Type of toilet facility: Flush to pit latrine</t>
  </si>
  <si>
    <t>QH105_14 Type of toilet facility: Flush to somewhere else</t>
  </si>
  <si>
    <t>QH105_15 Type of toilet facility: Flush, don't know where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</si>
  <si>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</si>
  <si>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</si>
  <si>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</si>
  <si>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</si>
  <si>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</si>
  <si>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</si>
  <si>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facility/bush/field</t>
  </si>
  <si>
    <t>QH105_11_sh Type of toilet facility: Flush to piped sewer system - shared</t>
  </si>
  <si>
    <t>QH105_12_sh Type of toilet facility: Flush to manhole/septic tank - shared</t>
  </si>
  <si>
    <t>QH105_13_sh Type of toilet facility: Flush to pit latrine - shared</t>
  </si>
  <si>
    <t>QH105_14_sh Type of toilet facility: Flush to somewhere else - shared</t>
  </si>
  <si>
    <t>QH105_15_sh Type of toilet facility: Flush, don't know where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</si>
  <si>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</si>
  <si>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</si>
  <si>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</si>
  <si>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</si>
  <si>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</si>
  <si>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</si>
  <si>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</si>
  <si>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QH108_1 Type of cooking fuel: Electricity</t>
  </si>
  <si>
    <t>QH108_2 Type of cooking fuel: Lpg</t>
  </si>
  <si>
    <t>QH108_3 Type of cooking fuel: Natural gas</t>
  </si>
  <si>
    <t>QH108_4 Type of cooking fuel: Biogas</t>
  </si>
  <si>
    <t>QH108_5 Type of cooking fuel: Kerosene</t>
  </si>
  <si>
    <t>QH108_6 Type of cooking fuel: Coal, lignite</t>
  </si>
  <si>
    <t>QH108_7 Type of cooking fuel: Charcoal</t>
  </si>
  <si>
    <t>QH108_8 Type of cooking fuel: Wood</t>
  </si>
  <si>
    <t>QH108_9 Type of cooking fuel: Straw/shrubs/grass</t>
  </si>
  <si>
    <t>QH108_10 Type of cooking fuel: Agricultural crop residue</t>
  </si>
  <si>
    <t>QH108_95 Type of cooking fuel: No food cooked in household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</si>
  <si>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</si>
  <si>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</si>
  <si>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</si>
  <si>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</si>
  <si>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</si>
  <si>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</si>
  <si>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Freezer</t>
  </si>
  <si>
    <t>QH114H Generator</t>
  </si>
  <si>
    <t>QH114I Washing machine</t>
  </si>
  <si>
    <t>QH114J Camera</t>
  </si>
  <si>
    <t>QH114K Video/dvd/vcd</t>
  </si>
  <si>
    <t>QH114L Sewing machine</t>
  </si>
  <si>
    <t>QH114M Bed</t>
  </si>
  <si>
    <t>QH114N Table</t>
  </si>
  <si>
    <t>QH114O Chair</t>
  </si>
  <si>
    <t>QH114P Cabinet</t>
  </si>
  <si>
    <t>QH115A Wrist watch</t>
  </si>
  <si>
    <t>QH115B Mobile telephone</t>
  </si>
  <si>
    <t>QH115C Bicycle</t>
  </si>
  <si>
    <t>QH115D Motorcycle or scooter</t>
  </si>
  <si>
    <t>QH115E Animal-drawn cart</t>
  </si>
  <si>
    <t>QH115F Car, Bus or Truck</t>
  </si>
  <si>
    <t>QH115G Boat with a motor</t>
  </si>
  <si>
    <t>QH115H Boat without a motor</t>
  </si>
  <si>
    <t>QH116 Bank account</t>
  </si>
  <si>
    <t>QH117_11 Main floor material: Natural: Earth/sand</t>
  </si>
  <si>
    <t>QH117_12 Main floor material: Natural: Dung</t>
  </si>
  <si>
    <t>QH117_21 Main floor material: Rudimentary: Wood planks</t>
  </si>
  <si>
    <t>QH117_22 Main floor material: Rudimentary: Palm/bamboo</t>
  </si>
  <si>
    <t>QH117_31 Main floor material: Finished: Parquet or polished wood</t>
  </si>
  <si>
    <t>QH117_32 Main floor material: Finished: Vinyl or asphalt strips</t>
  </si>
  <si>
    <t>QH117_33 Main floor material: Finished: Ceramic/marble/porcelain/tiles/terrazo</t>
  </si>
  <si>
    <t>QH117_34 Main floor material: Finished: Cement</t>
  </si>
  <si>
    <t>QH117_35 Main floor material: Finished: Woolen carpet/synthetic  carpet</t>
  </si>
  <si>
    <t>QH117_36 Main floor material: Finished: Linoleum/rubber carpet</t>
  </si>
  <si>
    <t>QH118_11 Main roof material: Natural: Thatch/palm leaf</t>
  </si>
  <si>
    <t>QH118_12 Main roof material: Natural: Mud/sod</t>
  </si>
  <si>
    <t>QH118_21 Main roof material: Rudimentary: Rustic mat</t>
  </si>
  <si>
    <t>QH118_22 Main roof material: Rudimentary: Palm/bamboo</t>
  </si>
  <si>
    <t>QH118_23 Main roof material: Rudimentary: Wood planks</t>
  </si>
  <si>
    <t>QH118_24 Main roof material: Rudimentary: Cardboard</t>
  </si>
  <si>
    <t>QH118_31 Main roof material: Finished: Zinc/aluminium</t>
  </si>
  <si>
    <t>QH118_32 Main roof material: Finished: Wood</t>
  </si>
  <si>
    <t>QH118_33 Main roof material: Finished: Calamine/cement fiber</t>
  </si>
  <si>
    <t>QH118_34 Main roof material: Finished: Ceramic/brick tiles</t>
  </si>
  <si>
    <t>QH118_35 Main roof material: Finished: Cement</t>
  </si>
  <si>
    <t>QH118_36 Main roof material: Finished: Roofing shingles</t>
  </si>
  <si>
    <t>QH118_37 Main roof material: Finished: Asbestos/slate roofing sheets</t>
  </si>
  <si>
    <t>QH119_11 Main wall material: Natural: Cane/palm/trunks</t>
  </si>
  <si>
    <t>QH119_12 Main wall material: Natural: Mud/landcrete</t>
  </si>
  <si>
    <t>QH119_21 Main wall material: Rudimentary: Bamboo with mud</t>
  </si>
  <si>
    <t>QH119_22 Main wall material: Rudimentary: Stone with mud</t>
  </si>
  <si>
    <t>QH119_23 Main wall material: Rudimentary: Uncovered adobe</t>
  </si>
  <si>
    <t>QH119_24 Main wall material: Rudimentary: Plywood</t>
  </si>
  <si>
    <t>QH119_25 Main wall material: Rudimentary: Cardboard</t>
  </si>
  <si>
    <t>QH119_26 Main wall material: Rudimentary: Reused wood</t>
  </si>
  <si>
    <t>QH119_31 Main wall material: Finished: Cement</t>
  </si>
  <si>
    <t>QH119_32 Main wall material: Finished: Stone with lime/cement</t>
  </si>
  <si>
    <t>QH119_33 Main wall material: Finished: Bricks</t>
  </si>
  <si>
    <t>QH119_34 Main wall material: Finished: Cement blocks</t>
  </si>
  <si>
    <t>QH119_35 Main wall material: Finished: Covered adobe</t>
  </si>
  <si>
    <t>QH119_36 Main wall material: Finished: Wood planks/shingles</t>
  </si>
  <si>
    <t>QH119_96 Main wall material: Other</t>
  </si>
  <si>
    <t>LAND Owns land</t>
  </si>
  <si>
    <t>memsleep Number of members per sleeping room</t>
  </si>
  <si>
    <t>QH111A_1 Milk cows: 1-4</t>
  </si>
  <si>
    <t>QH111A_2 Milk cows: 5-9</t>
  </si>
  <si>
    <t>QH111A_3 Milk cows: 10+</t>
  </si>
  <si>
    <t>QH111B_1 Other cattle: 1-4</t>
  </si>
  <si>
    <t>QH111B_2 Other cattle: 5-9</t>
  </si>
  <si>
    <t>QH111B_3 Other cattle: 10+</t>
  </si>
  <si>
    <t>QH111C_1 Horses/donkeys/mules: 1-4</t>
  </si>
  <si>
    <t>QH111C_2 Horses/donkeys/mules: 5-9</t>
  </si>
  <si>
    <t>QH111C_3 Horses/donkeys/mules: 10+</t>
  </si>
  <si>
    <t>QH111D_1 Goats: 1-4</t>
  </si>
  <si>
    <t>QH111D_2 Goats: 5-9</t>
  </si>
  <si>
    <t>QH111D_3 Goats: 10+</t>
  </si>
  <si>
    <t>QH111E_1 Sheep: 1-4</t>
  </si>
  <si>
    <t>QH111E_2 Sheep: 5-9</t>
  </si>
  <si>
    <t>QH111E_3 Sheep: 10+</t>
  </si>
  <si>
    <t>QH111F_1 Chickens or other poultry: 1-9</t>
  </si>
  <si>
    <t>QH111F_2 Chickens or other poultry: 10-29</t>
  </si>
  <si>
    <t>QH111F_3 Chickens or other poultry: 30+</t>
  </si>
  <si>
    <t>QH111G_1 Pigs: 1-4</t>
  </si>
  <si>
    <t>QH111G_2 Pigs: 5-9</t>
  </si>
  <si>
    <t>QH111G_3 Pigs: 10+</t>
  </si>
  <si>
    <t>QH111H_1 Rabbits: 1-9</t>
  </si>
  <si>
    <t>QH111H_2 Rabbits: 10-29</t>
  </si>
  <si>
    <t>QH111H_3 Rabbits: 30+</t>
  </si>
  <si>
    <t>QH111I_1 Grasscutter: 1-9</t>
  </si>
  <si>
    <t>QH111I_2 Grasscutter: 10-29</t>
  </si>
  <si>
    <t>landarea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</si>
</sst>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  <numFmt numFmtId="176" formatCode="###0.0"/>
    <numFmt numFmtId="177" formatCode="####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3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top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6" fontId="5" fillId="0" borderId="14" xfId="2" applyNumberFormat="1" applyFont="1" applyBorder="1" applyAlignment="1">
      <alignment horizontal="right" vertical="top"/>
    </xf>
    <xf numFmtId="17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176" fontId="5" fillId="0" borderId="29" xfId="2" applyNumberFormat="1" applyFont="1" applyBorder="1" applyAlignment="1">
      <alignment horizontal="right" vertical="top"/>
    </xf>
    <xf numFmtId="17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7" fontId="5" fillId="0" borderId="29" xfId="2" applyNumberFormat="1" applyFont="1" applyBorder="1" applyAlignment="1">
      <alignment horizontal="righ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76" fontId="5" fillId="0" borderId="17" xfId="2" applyNumberFormat="1" applyFont="1" applyBorder="1" applyAlignment="1">
      <alignment horizontal="right" vertical="top"/>
    </xf>
    <xf numFmtId="17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5" xfId="2" applyNumberFormat="1" applyFont="1" applyBorder="1" applyAlignment="1">
      <alignment horizontal="right" vertical="top"/>
    </xf>
    <xf numFmtId="171" fontId="5" fillId="0" borderId="16" xfId="2" applyNumberFormat="1" applyFont="1" applyBorder="1" applyAlignment="1">
      <alignment horizontal="right" vertical="top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67" fontId="5" fillId="0" borderId="29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4" fontId="5" fillId="0" borderId="17" xfId="4" applyNumberFormat="1" applyFont="1" applyBorder="1" applyAlignment="1">
      <alignment horizontal="right" vertical="top"/>
    </xf>
    <xf numFmtId="172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223837</xdr:colOff>
      <xdr:row>75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2773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topLeftCell="A107" workbookViewId="0">
      <selection activeCell="K110" sqref="K110:L119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45"/>
    </row>
    <row r="3" spans="1:12" ht="15" thickTop="1" thickBot="1" x14ac:dyDescent="0.4">
      <c r="B3" s="5" t="s">
        <v>0</v>
      </c>
      <c r="C3" s="5"/>
      <c r="D3" s="5"/>
      <c r="E3" s="5"/>
      <c r="F3" s="5"/>
      <c r="H3" s="146" t="s">
        <v>47</v>
      </c>
      <c r="I3" s="147" t="s">
        <v>4</v>
      </c>
      <c r="J3" s="145"/>
      <c r="K3" s="4" t="s">
        <v>8</v>
      </c>
      <c r="L3" s="4"/>
    </row>
    <row r="4" spans="1:12" ht="26.25" thickTop="1" thickBot="1" x14ac:dyDescent="0.4">
      <c r="B4" s="125" t="s">
        <v>47</v>
      </c>
      <c r="C4" s="126" t="s">
        <v>1</v>
      </c>
      <c r="D4" s="127" t="s">
        <v>49</v>
      </c>
      <c r="E4" s="127" t="s">
        <v>50</v>
      </c>
      <c r="F4" s="128" t="s">
        <v>2</v>
      </c>
      <c r="H4" s="148"/>
      <c r="I4" s="149" t="s">
        <v>5</v>
      </c>
      <c r="J4" s="145"/>
      <c r="K4" s="2" t="s">
        <v>9</v>
      </c>
      <c r="L4" s="2" t="s">
        <v>10</v>
      </c>
    </row>
    <row r="5" spans="1:12" ht="23.65" thickTop="1" x14ac:dyDescent="0.35">
      <c r="B5" s="129" t="s">
        <v>81</v>
      </c>
      <c r="C5" s="130">
        <v>2.4578331560553106E-2</v>
      </c>
      <c r="D5" s="131">
        <v>0.15483910342582768</v>
      </c>
      <c r="E5" s="132">
        <v>26324</v>
      </c>
      <c r="F5" s="133">
        <v>0</v>
      </c>
      <c r="H5" s="129" t="s">
        <v>81</v>
      </c>
      <c r="I5" s="150">
        <v>2.3117391189809541E-2</v>
      </c>
      <c r="J5" s="145"/>
      <c r="K5" s="3">
        <f>((1-C5)/D5)*I5</f>
        <v>0.14562990733883382</v>
      </c>
      <c r="L5" s="3">
        <f>((0-C5)/D5)*I5</f>
        <v>-3.6695310997478469E-3</v>
      </c>
    </row>
    <row r="6" spans="1:12" ht="23.25" x14ac:dyDescent="0.35">
      <c r="B6" s="134" t="s">
        <v>82</v>
      </c>
      <c r="C6" s="135">
        <v>6.9746239173377911E-2</v>
      </c>
      <c r="D6" s="136">
        <v>0.2547237054611019</v>
      </c>
      <c r="E6" s="137">
        <v>26324</v>
      </c>
      <c r="F6" s="138">
        <v>0</v>
      </c>
      <c r="H6" s="134" t="s">
        <v>82</v>
      </c>
      <c r="I6" s="151">
        <v>2.1455300026040437E-2</v>
      </c>
      <c r="J6" s="145"/>
      <c r="K6" s="3">
        <f t="shared" ref="K6:K16" si="0">((1-C6)/D6)*I6</f>
        <v>7.8354990568145225E-2</v>
      </c>
      <c r="L6" s="3">
        <f t="shared" ref="L6:L69" si="1">((0-C6)/D6)*I6</f>
        <v>-5.8747044545538474E-3</v>
      </c>
    </row>
    <row r="7" spans="1:12" ht="23.25" x14ac:dyDescent="0.35">
      <c r="B7" s="134" t="s">
        <v>83</v>
      </c>
      <c r="C7" s="135">
        <v>5.2157726789241757E-2</v>
      </c>
      <c r="D7" s="136">
        <v>0.22234922178446459</v>
      </c>
      <c r="E7" s="137">
        <v>26324</v>
      </c>
      <c r="F7" s="138">
        <v>0</v>
      </c>
      <c r="H7" s="134" t="s">
        <v>83</v>
      </c>
      <c r="I7" s="151">
        <v>5.6897742394430729E-3</v>
      </c>
      <c r="J7" s="145"/>
      <c r="K7" s="3">
        <f t="shared" si="0"/>
        <v>2.4254676971154309E-2</v>
      </c>
      <c r="L7" s="3">
        <f t="shared" si="1"/>
        <v>-1.3346828376175248E-3</v>
      </c>
    </row>
    <row r="8" spans="1:12" ht="23.25" x14ac:dyDescent="0.35">
      <c r="B8" s="134" t="s">
        <v>84</v>
      </c>
      <c r="C8" s="135">
        <v>0.15525755964139187</v>
      </c>
      <c r="D8" s="136">
        <v>0.36215691661363714</v>
      </c>
      <c r="E8" s="137">
        <v>26324</v>
      </c>
      <c r="F8" s="138">
        <v>0</v>
      </c>
      <c r="H8" s="134" t="s">
        <v>84</v>
      </c>
      <c r="I8" s="151">
        <v>-3.6007566814743423E-3</v>
      </c>
      <c r="J8" s="145"/>
      <c r="K8" s="3">
        <f t="shared" si="0"/>
        <v>-8.3988786261155798E-3</v>
      </c>
      <c r="L8" s="3">
        <f t="shared" si="1"/>
        <v>1.5436532331220207E-3</v>
      </c>
    </row>
    <row r="9" spans="1:12" ht="23.25" x14ac:dyDescent="0.35">
      <c r="B9" s="134" t="s">
        <v>85</v>
      </c>
      <c r="C9" s="135">
        <v>0.29087524692296002</v>
      </c>
      <c r="D9" s="136">
        <v>0.45417471708939461</v>
      </c>
      <c r="E9" s="137">
        <v>26324</v>
      </c>
      <c r="F9" s="138">
        <v>0</v>
      </c>
      <c r="H9" s="134" t="s">
        <v>85</v>
      </c>
      <c r="I9" s="151">
        <v>-5.9661632467669173E-2</v>
      </c>
      <c r="J9" s="145"/>
      <c r="K9" s="3">
        <f t="shared" si="0"/>
        <v>-9.3152566181885624E-2</v>
      </c>
      <c r="L9" s="3">
        <f t="shared" si="1"/>
        <v>3.8210167635651049E-2</v>
      </c>
    </row>
    <row r="10" spans="1:12" ht="23.25" x14ac:dyDescent="0.35">
      <c r="B10" s="134" t="s">
        <v>86</v>
      </c>
      <c r="C10" s="135">
        <v>3.320164108798055E-2</v>
      </c>
      <c r="D10" s="136">
        <v>0.17916615627964028</v>
      </c>
      <c r="E10" s="137">
        <v>26324</v>
      </c>
      <c r="F10" s="138">
        <v>0</v>
      </c>
      <c r="H10" s="134" t="s">
        <v>86</v>
      </c>
      <c r="I10" s="151">
        <v>-7.3325312015283467E-3</v>
      </c>
      <c r="J10" s="145"/>
      <c r="K10" s="3">
        <f t="shared" si="0"/>
        <v>-3.9567066010191339E-2</v>
      </c>
      <c r="L10" s="3">
        <f t="shared" si="1"/>
        <v>1.3588061175994982E-3</v>
      </c>
    </row>
    <row r="11" spans="1:12" ht="23.25" x14ac:dyDescent="0.35">
      <c r="B11" s="134" t="s">
        <v>87</v>
      </c>
      <c r="C11" s="135">
        <v>2.8187205591855335E-2</v>
      </c>
      <c r="D11" s="136">
        <v>0.16551050622166233</v>
      </c>
      <c r="E11" s="137">
        <v>26324</v>
      </c>
      <c r="F11" s="138">
        <v>0</v>
      </c>
      <c r="H11" s="134" t="s">
        <v>87</v>
      </c>
      <c r="I11" s="151">
        <v>-1.8788335453670615E-2</v>
      </c>
      <c r="J11" s="145"/>
      <c r="K11" s="3">
        <f t="shared" si="0"/>
        <v>-0.11031773871234477</v>
      </c>
      <c r="L11" s="3">
        <f t="shared" si="1"/>
        <v>3.1997405255476427E-3</v>
      </c>
    </row>
    <row r="12" spans="1:12" ht="23.25" x14ac:dyDescent="0.35">
      <c r="B12" s="134" t="s">
        <v>88</v>
      </c>
      <c r="C12" s="135">
        <v>2.2792888618750947E-3</v>
      </c>
      <c r="D12" s="136">
        <v>4.7688364367510998E-2</v>
      </c>
      <c r="E12" s="137">
        <v>26324</v>
      </c>
      <c r="F12" s="138">
        <v>0</v>
      </c>
      <c r="H12" s="134" t="s">
        <v>88</v>
      </c>
      <c r="I12" s="151">
        <v>-2.6197415987594674E-3</v>
      </c>
      <c r="J12" s="145"/>
      <c r="K12" s="3">
        <f t="shared" si="0"/>
        <v>-5.4809396077612732E-2</v>
      </c>
      <c r="L12" s="3">
        <f t="shared" si="1"/>
        <v>1.2521183995799434E-4</v>
      </c>
    </row>
    <row r="13" spans="1:12" ht="23.25" x14ac:dyDescent="0.35">
      <c r="B13" s="134" t="s">
        <v>89</v>
      </c>
      <c r="C13" s="135">
        <v>3.7988147697918251E-3</v>
      </c>
      <c r="D13" s="136">
        <v>6.1518513825739245E-2</v>
      </c>
      <c r="E13" s="137">
        <v>26324</v>
      </c>
      <c r="F13" s="138">
        <v>0</v>
      </c>
      <c r="H13" s="134" t="s">
        <v>89</v>
      </c>
      <c r="I13" s="151">
        <v>-7.2210874287449095E-3</v>
      </c>
      <c r="J13" s="145"/>
      <c r="K13" s="3">
        <f t="shared" si="0"/>
        <v>-0.11693481210459317</v>
      </c>
      <c r="L13" s="3">
        <f t="shared" si="1"/>
        <v>4.4590761174722839E-4</v>
      </c>
    </row>
    <row r="14" spans="1:12" ht="23.25" x14ac:dyDescent="0.35">
      <c r="B14" s="134" t="s">
        <v>90</v>
      </c>
      <c r="C14" s="135">
        <v>5.8121865977814923E-3</v>
      </c>
      <c r="D14" s="136">
        <v>7.6017265170348833E-2</v>
      </c>
      <c r="E14" s="137">
        <v>26324</v>
      </c>
      <c r="F14" s="138">
        <v>0</v>
      </c>
      <c r="H14" s="134" t="s">
        <v>90</v>
      </c>
      <c r="I14" s="151">
        <v>-2.6070279455084849E-3</v>
      </c>
      <c r="J14" s="145"/>
      <c r="K14" s="3">
        <f t="shared" si="0"/>
        <v>-3.4095878177350443E-2</v>
      </c>
      <c r="L14" s="3">
        <f t="shared" si="1"/>
        <v>1.9933015020956853E-4</v>
      </c>
    </row>
    <row r="15" spans="1:12" ht="23.25" x14ac:dyDescent="0.35">
      <c r="B15" s="134" t="s">
        <v>91</v>
      </c>
      <c r="C15" s="135">
        <v>9.8769184014587449E-4</v>
      </c>
      <c r="D15" s="136">
        <v>3.1412637423869808E-2</v>
      </c>
      <c r="E15" s="137">
        <v>26324</v>
      </c>
      <c r="F15" s="138">
        <v>0</v>
      </c>
      <c r="H15" s="134" t="s">
        <v>91</v>
      </c>
      <c r="I15" s="151">
        <v>8.8186673478666535E-4</v>
      </c>
      <c r="J15" s="145"/>
      <c r="K15" s="3">
        <f t="shared" si="0"/>
        <v>2.8045901091360452E-2</v>
      </c>
      <c r="L15" s="3">
        <f t="shared" si="1"/>
        <v>-2.7728094470125935E-5</v>
      </c>
    </row>
    <row r="16" spans="1:12" ht="23.25" x14ac:dyDescent="0.35">
      <c r="B16" s="134" t="s">
        <v>92</v>
      </c>
      <c r="C16" s="135">
        <v>7.5976295395836497E-4</v>
      </c>
      <c r="D16" s="136">
        <v>2.7553848285980179E-2</v>
      </c>
      <c r="E16" s="137">
        <v>26324</v>
      </c>
      <c r="F16" s="138">
        <v>0</v>
      </c>
      <c r="H16" s="134" t="s">
        <v>92</v>
      </c>
      <c r="I16" s="151">
        <v>-7.3681474187737206E-4</v>
      </c>
      <c r="J16" s="145"/>
      <c r="K16" s="3">
        <f t="shared" si="0"/>
        <v>-2.6720584714374763E-2</v>
      </c>
      <c r="L16" s="3">
        <f t="shared" si="1"/>
        <v>2.0316746285260616E-5</v>
      </c>
    </row>
    <row r="17" spans="2:12" ht="46.5" x14ac:dyDescent="0.35">
      <c r="B17" s="134" t="s">
        <v>93</v>
      </c>
      <c r="C17" s="135">
        <v>6.6479258471356939E-2</v>
      </c>
      <c r="D17" s="136">
        <v>0.24912270930125743</v>
      </c>
      <c r="E17" s="137">
        <v>26324</v>
      </c>
      <c r="F17" s="138">
        <v>0</v>
      </c>
      <c r="H17" s="134" t="s">
        <v>93</v>
      </c>
      <c r="I17" s="151">
        <v>-3.0140971296778001E-2</v>
      </c>
      <c r="J17" s="145"/>
      <c r="K17" s="3">
        <f>((1-C17)/D17)*I17</f>
        <v>-0.11294523070289893</v>
      </c>
      <c r="L17" s="3">
        <f t="shared" si="1"/>
        <v>8.0432226633870407E-3</v>
      </c>
    </row>
    <row r="18" spans="2:12" ht="23.25" x14ac:dyDescent="0.35">
      <c r="B18" s="134" t="s">
        <v>94</v>
      </c>
      <c r="C18" s="135">
        <v>8.7752621182191157E-3</v>
      </c>
      <c r="D18" s="136">
        <v>9.3266217550603187E-2</v>
      </c>
      <c r="E18" s="137">
        <v>26324</v>
      </c>
      <c r="F18" s="138">
        <v>0</v>
      </c>
      <c r="H18" s="134" t="s">
        <v>94</v>
      </c>
      <c r="I18" s="151">
        <v>1.8924421397868176E-2</v>
      </c>
      <c r="J18" s="145"/>
      <c r="K18" s="3">
        <f t="shared" ref="K18:K81" si="2">((1-C18)/D18)*I18</f>
        <v>0.20112700109756873</v>
      </c>
      <c r="L18" s="3">
        <f t="shared" si="1"/>
        <v>-1.7805670966749077E-3</v>
      </c>
    </row>
    <row r="19" spans="2:12" ht="23.25" x14ac:dyDescent="0.35">
      <c r="B19" s="134" t="s">
        <v>95</v>
      </c>
      <c r="C19" s="135">
        <v>0.25702780732411484</v>
      </c>
      <c r="D19" s="136">
        <v>0.43700316732262978</v>
      </c>
      <c r="E19" s="137">
        <v>26324</v>
      </c>
      <c r="F19" s="138">
        <v>0</v>
      </c>
      <c r="H19" s="134" t="s">
        <v>95</v>
      </c>
      <c r="I19" s="151">
        <v>6.6418795867874955E-2</v>
      </c>
      <c r="J19" s="145"/>
      <c r="K19" s="3">
        <f t="shared" si="2"/>
        <v>0.11292210695675586</v>
      </c>
      <c r="L19" s="3">
        <f t="shared" si="1"/>
        <v>-3.9064882690940279E-2</v>
      </c>
    </row>
    <row r="20" spans="2:12" ht="23.25" x14ac:dyDescent="0.35">
      <c r="B20" s="134" t="s">
        <v>96</v>
      </c>
      <c r="C20" s="135">
        <v>2.8870992250417866E-3</v>
      </c>
      <c r="D20" s="136">
        <v>5.3655132524005937E-2</v>
      </c>
      <c r="E20" s="137">
        <v>26324</v>
      </c>
      <c r="F20" s="138">
        <v>0</v>
      </c>
      <c r="H20" s="134" t="s">
        <v>96</v>
      </c>
      <c r="I20" s="151">
        <v>9.1818618975820065E-3</v>
      </c>
      <c r="J20" s="145"/>
      <c r="K20" s="3">
        <f t="shared" si="2"/>
        <v>0.17063331168023571</v>
      </c>
      <c r="L20" s="3">
        <f t="shared" si="1"/>
        <v>-4.940617070899845E-4</v>
      </c>
    </row>
    <row r="21" spans="2:12" ht="23.25" x14ac:dyDescent="0.35">
      <c r="B21" s="134" t="s">
        <v>97</v>
      </c>
      <c r="C21" s="135">
        <v>8.6081142683482742E-2</v>
      </c>
      <c r="D21" s="136">
        <v>0.28048915887019954</v>
      </c>
      <c r="E21" s="137">
        <v>26324</v>
      </c>
      <c r="F21" s="138">
        <v>0</v>
      </c>
      <c r="H21" s="134" t="s">
        <v>97</v>
      </c>
      <c r="I21" s="151">
        <v>5.6868413475230202E-2</v>
      </c>
      <c r="J21" s="145"/>
      <c r="K21" s="3">
        <f t="shared" si="2"/>
        <v>0.18529456065265229</v>
      </c>
      <c r="L21" s="3">
        <f t="shared" si="1"/>
        <v>-1.745271736798196E-2</v>
      </c>
    </row>
    <row r="22" spans="2:12" ht="23.25" x14ac:dyDescent="0.35">
      <c r="B22" s="134" t="s">
        <v>98</v>
      </c>
      <c r="C22" s="135">
        <v>1.8234310895000759E-3</v>
      </c>
      <c r="D22" s="136">
        <v>4.2663512908003264E-2</v>
      </c>
      <c r="E22" s="137">
        <v>26324</v>
      </c>
      <c r="F22" s="138">
        <v>0</v>
      </c>
      <c r="H22" s="134" t="s">
        <v>98</v>
      </c>
      <c r="I22" s="151">
        <v>3.5445371214595876E-3</v>
      </c>
      <c r="J22" s="145"/>
      <c r="K22" s="3">
        <f t="shared" si="2"/>
        <v>8.2929736937126963E-2</v>
      </c>
      <c r="L22" s="3">
        <f t="shared" si="1"/>
        <v>-1.5149289743424013E-4</v>
      </c>
    </row>
    <row r="23" spans="2:12" ht="23.25" x14ac:dyDescent="0.35">
      <c r="B23" s="134" t="s">
        <v>99</v>
      </c>
      <c r="C23" s="135">
        <v>1.51952590791673E-4</v>
      </c>
      <c r="D23" s="136">
        <v>1.232620269756284E-2</v>
      </c>
      <c r="E23" s="137">
        <v>26324</v>
      </c>
      <c r="F23" s="138">
        <v>0</v>
      </c>
      <c r="H23" s="134" t="s">
        <v>99</v>
      </c>
      <c r="I23" s="151">
        <v>1.3590807420248744E-3</v>
      </c>
      <c r="J23" s="145"/>
      <c r="K23" s="3">
        <f t="shared" si="2"/>
        <v>0.11024272921081428</v>
      </c>
      <c r="L23" s="3">
        <f t="shared" si="1"/>
        <v>-1.6754214165777244E-5</v>
      </c>
    </row>
    <row r="24" spans="2:12" ht="23.25" x14ac:dyDescent="0.35">
      <c r="B24" s="134" t="s">
        <v>100</v>
      </c>
      <c r="C24" s="135">
        <v>1.1396444309375473E-4</v>
      </c>
      <c r="D24" s="136">
        <v>1.0675007455202352E-2</v>
      </c>
      <c r="E24" s="137">
        <v>26324</v>
      </c>
      <c r="F24" s="138">
        <v>0</v>
      </c>
      <c r="H24" s="134" t="s">
        <v>100</v>
      </c>
      <c r="I24" s="151">
        <v>4.4483082136814891E-4</v>
      </c>
      <c r="J24" s="145"/>
      <c r="K24" s="3">
        <f t="shared" si="2"/>
        <v>4.1665556519547148E-2</v>
      </c>
      <c r="L24" s="3">
        <f t="shared" si="1"/>
        <v>-4.7489331544637897E-6</v>
      </c>
    </row>
    <row r="25" spans="2:12" ht="23.25" x14ac:dyDescent="0.35">
      <c r="B25" s="134" t="s">
        <v>101</v>
      </c>
      <c r="C25" s="135">
        <v>2.5262118219115635E-2</v>
      </c>
      <c r="D25" s="136">
        <v>0.15692316290382829</v>
      </c>
      <c r="E25" s="137">
        <v>26324</v>
      </c>
      <c r="F25" s="138">
        <v>0</v>
      </c>
      <c r="H25" s="134" t="s">
        <v>101</v>
      </c>
      <c r="I25" s="151">
        <v>7.8685657092401953E-3</v>
      </c>
      <c r="J25" s="145"/>
      <c r="K25" s="3">
        <f t="shared" si="2"/>
        <v>4.8876080051859436E-2</v>
      </c>
      <c r="L25" s="3">
        <f t="shared" si="1"/>
        <v>-1.2667131702126552E-3</v>
      </c>
    </row>
    <row r="26" spans="2:12" ht="23.25" x14ac:dyDescent="0.35">
      <c r="B26" s="134" t="s">
        <v>102</v>
      </c>
      <c r="C26" s="135">
        <v>3.7000455857772376E-2</v>
      </c>
      <c r="D26" s="136">
        <v>0.18876645821553562</v>
      </c>
      <c r="E26" s="137">
        <v>26324</v>
      </c>
      <c r="F26" s="138">
        <v>0</v>
      </c>
      <c r="H26" s="134" t="s">
        <v>102</v>
      </c>
      <c r="I26" s="151">
        <v>-7.0854069897925776E-3</v>
      </c>
      <c r="J26" s="145"/>
      <c r="K26" s="3">
        <f t="shared" si="2"/>
        <v>-3.614648368006964E-2</v>
      </c>
      <c r="L26" s="3">
        <f t="shared" si="1"/>
        <v>1.3888234755182575E-3</v>
      </c>
    </row>
    <row r="27" spans="2:12" ht="23.25" x14ac:dyDescent="0.35">
      <c r="B27" s="134" t="s">
        <v>103</v>
      </c>
      <c r="C27" s="135">
        <v>4.1255128399939216E-2</v>
      </c>
      <c r="D27" s="136">
        <v>0.19888349702365032</v>
      </c>
      <c r="E27" s="137">
        <v>26324</v>
      </c>
      <c r="F27" s="138">
        <v>0</v>
      </c>
      <c r="H27" s="134" t="s">
        <v>103</v>
      </c>
      <c r="I27" s="151">
        <v>-1.9961481783499633E-2</v>
      </c>
      <c r="J27" s="145"/>
      <c r="K27" s="3">
        <f t="shared" si="2"/>
        <v>-9.6227030275883099E-2</v>
      </c>
      <c r="L27" s="3">
        <f t="shared" si="1"/>
        <v>4.1406828940331666E-3</v>
      </c>
    </row>
    <row r="28" spans="2:12" ht="23.25" x14ac:dyDescent="0.35">
      <c r="B28" s="134" t="s">
        <v>104</v>
      </c>
      <c r="C28" s="135">
        <v>7.2177480626044676E-4</v>
      </c>
      <c r="D28" s="136">
        <v>2.6856679756217954E-2</v>
      </c>
      <c r="E28" s="137">
        <v>26324</v>
      </c>
      <c r="F28" s="138">
        <v>0</v>
      </c>
      <c r="H28" s="134" t="s">
        <v>104</v>
      </c>
      <c r="I28" s="151">
        <v>-2.4462480651592203E-3</v>
      </c>
      <c r="J28" s="145"/>
      <c r="K28" s="3">
        <f t="shared" si="2"/>
        <v>-9.1019532091265662E-2</v>
      </c>
      <c r="L28" s="3">
        <f t="shared" si="1"/>
        <v>6.5743056823191318E-5</v>
      </c>
    </row>
    <row r="29" spans="2:12" ht="23.25" x14ac:dyDescent="0.35">
      <c r="B29" s="134" t="s">
        <v>105</v>
      </c>
      <c r="C29" s="135">
        <v>5.3183406777085546E-4</v>
      </c>
      <c r="D29" s="136">
        <v>2.3055832531239349E-2</v>
      </c>
      <c r="E29" s="137">
        <v>26324</v>
      </c>
      <c r="F29" s="138">
        <v>0</v>
      </c>
      <c r="H29" s="134" t="s">
        <v>105</v>
      </c>
      <c r="I29" s="151">
        <v>1.2220948634448618E-3</v>
      </c>
      <c r="J29" s="145"/>
      <c r="K29" s="3">
        <f t="shared" si="2"/>
        <v>5.297769707979294E-2</v>
      </c>
      <c r="L29" s="3">
        <f t="shared" si="1"/>
        <v>-2.8190336720528362E-5</v>
      </c>
    </row>
    <row r="30" spans="2:12" ht="23.25" x14ac:dyDescent="0.35">
      <c r="B30" s="134" t="s">
        <v>106</v>
      </c>
      <c r="C30" s="135">
        <v>1.1396444309375473E-4</v>
      </c>
      <c r="D30" s="136">
        <v>1.0675007455202145E-2</v>
      </c>
      <c r="E30" s="137">
        <v>26324</v>
      </c>
      <c r="F30" s="138">
        <v>0</v>
      </c>
      <c r="H30" s="134" t="s">
        <v>106</v>
      </c>
      <c r="I30" s="151">
        <v>-2.0567347033190273E-3</v>
      </c>
      <c r="J30" s="145"/>
      <c r="K30" s="3">
        <f t="shared" si="2"/>
        <v>-0.19264626440066776</v>
      </c>
      <c r="L30" s="3">
        <f t="shared" si="1"/>
        <v>2.1957326591011098E-5</v>
      </c>
    </row>
    <row r="31" spans="2:12" ht="23.25" x14ac:dyDescent="0.35">
      <c r="B31" s="134" t="s">
        <v>107</v>
      </c>
      <c r="C31" s="135">
        <v>0.25224130071417716</v>
      </c>
      <c r="D31" s="136">
        <v>0.43430725570579209</v>
      </c>
      <c r="E31" s="137">
        <v>26324</v>
      </c>
      <c r="F31" s="138">
        <v>0</v>
      </c>
      <c r="H31" s="134" t="s">
        <v>107</v>
      </c>
      <c r="I31" s="151">
        <v>-6.3351170606925175E-2</v>
      </c>
      <c r="J31" s="145"/>
      <c r="K31" s="3">
        <f t="shared" si="2"/>
        <v>-0.1090734458356802</v>
      </c>
      <c r="L31" s="3">
        <f t="shared" si="1"/>
        <v>3.6793724870398108E-2</v>
      </c>
    </row>
    <row r="32" spans="2:12" ht="34.9" x14ac:dyDescent="0.35">
      <c r="B32" s="134" t="s">
        <v>108</v>
      </c>
      <c r="C32" s="135">
        <v>3.1910044066251328E-3</v>
      </c>
      <c r="D32" s="136">
        <v>5.6399846946816518E-2</v>
      </c>
      <c r="E32" s="137">
        <v>26324</v>
      </c>
      <c r="F32" s="138">
        <v>0</v>
      </c>
      <c r="H32" s="134" t="s">
        <v>108</v>
      </c>
      <c r="I32" s="151">
        <v>4.6381819054052004E-3</v>
      </c>
      <c r="J32" s="145"/>
      <c r="K32" s="3">
        <f t="shared" si="2"/>
        <v>8.1975070798792127E-2</v>
      </c>
      <c r="L32" s="3">
        <f t="shared" si="1"/>
        <v>-2.6242019615466984E-4</v>
      </c>
    </row>
    <row r="33" spans="2:12" ht="34.9" x14ac:dyDescent="0.35">
      <c r="B33" s="134" t="s">
        <v>109</v>
      </c>
      <c r="C33" s="135">
        <v>0.10815225649597325</v>
      </c>
      <c r="D33" s="136">
        <v>0.31057850893120403</v>
      </c>
      <c r="E33" s="137">
        <v>26324</v>
      </c>
      <c r="F33" s="138">
        <v>0</v>
      </c>
      <c r="H33" s="134" t="s">
        <v>109</v>
      </c>
      <c r="I33" s="151">
        <v>3.4762789215386086E-2</v>
      </c>
      <c r="J33" s="145"/>
      <c r="K33" s="3">
        <f t="shared" si="2"/>
        <v>9.9823761876954825E-2</v>
      </c>
      <c r="L33" s="3">
        <f t="shared" si="1"/>
        <v>-1.2105390384788958E-2</v>
      </c>
    </row>
    <row r="34" spans="2:12" ht="23.25" x14ac:dyDescent="0.35">
      <c r="B34" s="134" t="s">
        <v>110</v>
      </c>
      <c r="C34" s="135">
        <v>9.7629539583649894E-3</v>
      </c>
      <c r="D34" s="136">
        <v>9.8326018723479874E-2</v>
      </c>
      <c r="E34" s="137">
        <v>26324</v>
      </c>
      <c r="F34" s="138">
        <v>0</v>
      </c>
      <c r="H34" s="134" t="s">
        <v>110</v>
      </c>
      <c r="I34" s="151">
        <v>4.8228308877095805E-3</v>
      </c>
      <c r="J34" s="145"/>
      <c r="K34" s="3">
        <f t="shared" si="2"/>
        <v>4.8570519520724394E-2</v>
      </c>
      <c r="L34" s="3">
        <f t="shared" si="1"/>
        <v>-4.7886690132451632E-4</v>
      </c>
    </row>
    <row r="35" spans="2:12" ht="23.25" x14ac:dyDescent="0.35">
      <c r="B35" s="134" t="s">
        <v>111</v>
      </c>
      <c r="C35" s="135">
        <v>1.0636681355417109E-3</v>
      </c>
      <c r="D35" s="136">
        <v>3.2597194832920187E-2</v>
      </c>
      <c r="E35" s="137">
        <v>26324</v>
      </c>
      <c r="F35" s="138">
        <v>0</v>
      </c>
      <c r="H35" s="134" t="s">
        <v>111</v>
      </c>
      <c r="I35" s="151">
        <v>1.942825083185841E-3</v>
      </c>
      <c r="J35" s="145"/>
      <c r="K35" s="3">
        <f t="shared" si="2"/>
        <v>5.9537594323666655E-2</v>
      </c>
      <c r="L35" s="3">
        <f t="shared" si="1"/>
        <v>-6.3395673907159513E-5</v>
      </c>
    </row>
    <row r="36" spans="2:12" ht="23.25" x14ac:dyDescent="0.35">
      <c r="B36" s="134" t="s">
        <v>112</v>
      </c>
      <c r="C36" s="135">
        <v>8.7372739705211973E-4</v>
      </c>
      <c r="D36" s="136">
        <v>2.9546525363108395E-2</v>
      </c>
      <c r="E36" s="137">
        <v>26324</v>
      </c>
      <c r="F36" s="138">
        <v>0</v>
      </c>
      <c r="H36" s="134" t="s">
        <v>112</v>
      </c>
      <c r="I36" s="151">
        <v>2.4097144879347185E-3</v>
      </c>
      <c r="J36" s="145"/>
      <c r="K36" s="3">
        <f t="shared" si="2"/>
        <v>8.1485353177049441E-2</v>
      </c>
      <c r="L36" s="3">
        <f t="shared" si="1"/>
        <v>-7.1258245810886932E-5</v>
      </c>
    </row>
    <row r="37" spans="2:12" ht="34.9" x14ac:dyDescent="0.35">
      <c r="B37" s="134" t="s">
        <v>113</v>
      </c>
      <c r="C37" s="135">
        <v>0.22789089803981158</v>
      </c>
      <c r="D37" s="136">
        <v>0.41947982210239243</v>
      </c>
      <c r="E37" s="137">
        <v>26324</v>
      </c>
      <c r="F37" s="138">
        <v>0</v>
      </c>
      <c r="H37" s="134" t="s">
        <v>113</v>
      </c>
      <c r="I37" s="151">
        <v>1.9492290392566974E-2</v>
      </c>
      <c r="J37" s="145"/>
      <c r="K37" s="3">
        <f t="shared" si="2"/>
        <v>3.5878185402868891E-2</v>
      </c>
      <c r="L37" s="3">
        <f t="shared" si="1"/>
        <v>-1.0589581020015275E-2</v>
      </c>
    </row>
    <row r="38" spans="2:12" ht="23.25" x14ac:dyDescent="0.35">
      <c r="B38" s="134" t="s">
        <v>114</v>
      </c>
      <c r="C38" s="135">
        <v>0.10644278984956694</v>
      </c>
      <c r="D38" s="136">
        <v>0.30840936372298466</v>
      </c>
      <c r="E38" s="137">
        <v>26324</v>
      </c>
      <c r="F38" s="138">
        <v>0</v>
      </c>
      <c r="H38" s="134" t="s">
        <v>114</v>
      </c>
      <c r="I38" s="151">
        <v>-3.0380368418800557E-3</v>
      </c>
      <c r="J38" s="145"/>
      <c r="K38" s="3">
        <f t="shared" si="2"/>
        <v>-8.8021313360735053E-3</v>
      </c>
      <c r="L38" s="3">
        <f t="shared" si="1"/>
        <v>1.0485320977671102E-3</v>
      </c>
    </row>
    <row r="39" spans="2:12" ht="34.9" x14ac:dyDescent="0.35">
      <c r="B39" s="134" t="s">
        <v>115</v>
      </c>
      <c r="C39" s="135">
        <v>8.7372739705211963E-2</v>
      </c>
      <c r="D39" s="136">
        <v>0.28238585889502704</v>
      </c>
      <c r="E39" s="137">
        <v>26324</v>
      </c>
      <c r="F39" s="138">
        <v>0</v>
      </c>
      <c r="H39" s="134" t="s">
        <v>115</v>
      </c>
      <c r="I39" s="151">
        <v>-1.4411952420412972E-2</v>
      </c>
      <c r="J39" s="145"/>
      <c r="K39" s="3">
        <f t="shared" si="2"/>
        <v>-4.657719300961765E-2</v>
      </c>
      <c r="L39" s="3">
        <f t="shared" si="1"/>
        <v>4.4591884749467445E-3</v>
      </c>
    </row>
    <row r="40" spans="2:12" ht="23.25" x14ac:dyDescent="0.35">
      <c r="B40" s="134" t="s">
        <v>116</v>
      </c>
      <c r="C40" s="135">
        <v>1.4055614648229749E-3</v>
      </c>
      <c r="D40" s="136">
        <v>3.7465172940268E-2</v>
      </c>
      <c r="E40" s="137">
        <v>26324</v>
      </c>
      <c r="F40" s="138">
        <v>0</v>
      </c>
      <c r="H40" s="134" t="s">
        <v>116</v>
      </c>
      <c r="I40" s="151">
        <v>-2.6687114506205901E-3</v>
      </c>
      <c r="J40" s="145"/>
      <c r="K40" s="3">
        <f t="shared" si="2"/>
        <v>-7.1131672524071973E-2</v>
      </c>
      <c r="L40" s="3">
        <f t="shared" si="1"/>
        <v>1.0012066357479598E-4</v>
      </c>
    </row>
    <row r="41" spans="2:12" ht="23.25" x14ac:dyDescent="0.35">
      <c r="B41" s="134" t="s">
        <v>117</v>
      </c>
      <c r="C41" s="135">
        <v>1.0256799878437927E-3</v>
      </c>
      <c r="D41" s="136">
        <v>3.2010418516534016E-2</v>
      </c>
      <c r="E41" s="137">
        <v>26324</v>
      </c>
      <c r="F41" s="138">
        <v>0</v>
      </c>
      <c r="H41" s="134" t="s">
        <v>117</v>
      </c>
      <c r="I41" s="151">
        <v>4.2863030317773752E-4</v>
      </c>
      <c r="J41" s="145"/>
      <c r="K41" s="3">
        <f t="shared" si="2"/>
        <v>1.3376603165385536E-2</v>
      </c>
      <c r="L41" s="3">
        <f t="shared" si="1"/>
        <v>-1.3734201067247574E-5</v>
      </c>
    </row>
    <row r="42" spans="2:12" ht="34.9" x14ac:dyDescent="0.35">
      <c r="B42" s="134" t="s">
        <v>118</v>
      </c>
      <c r="C42" s="135">
        <v>2.2792888618750949E-4</v>
      </c>
      <c r="D42" s="136">
        <v>1.509587995321441E-2</v>
      </c>
      <c r="E42" s="137">
        <v>26324</v>
      </c>
      <c r="F42" s="138">
        <v>0</v>
      </c>
      <c r="H42" s="134" t="s">
        <v>118</v>
      </c>
      <c r="I42" s="151">
        <v>-1.483681095330514E-3</v>
      </c>
      <c r="J42" s="145"/>
      <c r="K42" s="3">
        <f t="shared" si="2"/>
        <v>-9.8261441277237058E-2</v>
      </c>
      <c r="L42" s="3">
        <f t="shared" si="1"/>
        <v>2.2401726866153293E-5</v>
      </c>
    </row>
    <row r="43" spans="2:12" ht="23.25" x14ac:dyDescent="0.35">
      <c r="B43" s="134" t="s">
        <v>119</v>
      </c>
      <c r="C43" s="135">
        <v>4.4066251329585165E-3</v>
      </c>
      <c r="D43" s="136">
        <v>6.6237251272127234E-2</v>
      </c>
      <c r="E43" s="137">
        <v>26324</v>
      </c>
      <c r="F43" s="138">
        <v>0</v>
      </c>
      <c r="H43" s="134" t="s">
        <v>119</v>
      </c>
      <c r="I43" s="151">
        <v>4.5526866834358585E-3</v>
      </c>
      <c r="J43" s="145"/>
      <c r="K43" s="3">
        <f t="shared" si="2"/>
        <v>6.8430144862932765E-2</v>
      </c>
      <c r="L43" s="3">
        <f t="shared" si="1"/>
        <v>-3.0288067781212614E-4</v>
      </c>
    </row>
    <row r="44" spans="2:12" ht="23.25" x14ac:dyDescent="0.35">
      <c r="B44" s="134" t="s">
        <v>120</v>
      </c>
      <c r="C44" s="135">
        <v>9.3070961859899708E-3</v>
      </c>
      <c r="D44" s="136">
        <v>9.6025123944803642E-2</v>
      </c>
      <c r="E44" s="137">
        <v>26324</v>
      </c>
      <c r="F44" s="138">
        <v>0</v>
      </c>
      <c r="H44" s="134" t="s">
        <v>120</v>
      </c>
      <c r="I44" s="151">
        <v>4.3163333568470756E-3</v>
      </c>
      <c r="J44" s="145"/>
      <c r="K44" s="3">
        <f t="shared" si="2"/>
        <v>4.4531687661055135E-2</v>
      </c>
      <c r="L44" s="3">
        <f t="shared" si="1"/>
        <v>-4.1835436469797572E-4</v>
      </c>
    </row>
    <row r="45" spans="2:12" x14ac:dyDescent="0.35">
      <c r="B45" s="134" t="s">
        <v>121</v>
      </c>
      <c r="C45" s="135">
        <v>0.20319860203616472</v>
      </c>
      <c r="D45" s="136">
        <v>0.4023867306717811</v>
      </c>
      <c r="E45" s="137">
        <v>26324</v>
      </c>
      <c r="F45" s="138">
        <v>0</v>
      </c>
      <c r="H45" s="134" t="s">
        <v>121</v>
      </c>
      <c r="I45" s="151">
        <v>7.2235528045009587E-2</v>
      </c>
      <c r="J45" s="145"/>
      <c r="K45" s="3">
        <f t="shared" si="2"/>
        <v>0.14303992985262698</v>
      </c>
      <c r="L45" s="3">
        <f t="shared" si="1"/>
        <v>-3.6477739441320697E-2</v>
      </c>
    </row>
    <row r="46" spans="2:12" ht="23.25" x14ac:dyDescent="0.35">
      <c r="B46" s="134" t="s">
        <v>122</v>
      </c>
      <c r="C46" s="135">
        <v>1.0256799878437927E-3</v>
      </c>
      <c r="D46" s="136">
        <v>3.2010418516532843E-2</v>
      </c>
      <c r="E46" s="137">
        <v>26324</v>
      </c>
      <c r="F46" s="138">
        <v>0</v>
      </c>
      <c r="H46" s="134" t="s">
        <v>122</v>
      </c>
      <c r="I46" s="151">
        <v>4.5331619839170884E-3</v>
      </c>
      <c r="J46" s="145"/>
      <c r="K46" s="3">
        <f t="shared" si="2"/>
        <v>0.14146995322943468</v>
      </c>
      <c r="L46" s="3">
        <f t="shared" si="1"/>
        <v>-1.4525188185704588E-4</v>
      </c>
    </row>
    <row r="47" spans="2:12" ht="23.25" x14ac:dyDescent="0.35">
      <c r="B47" s="134" t="s">
        <v>123</v>
      </c>
      <c r="C47" s="135">
        <v>1.8994073848959122E-4</v>
      </c>
      <c r="D47" s="136">
        <v>1.3780851766339447E-2</v>
      </c>
      <c r="E47" s="137">
        <v>26324</v>
      </c>
      <c r="F47" s="138">
        <v>0</v>
      </c>
      <c r="H47" s="134" t="s">
        <v>123</v>
      </c>
      <c r="I47" s="151">
        <v>3.8632302411076682E-4</v>
      </c>
      <c r="J47" s="145"/>
      <c r="K47" s="3">
        <f t="shared" si="2"/>
        <v>2.8027995089077839E-2</v>
      </c>
      <c r="L47" s="3">
        <f t="shared" si="1"/>
        <v>-5.3246694572510035E-6</v>
      </c>
    </row>
    <row r="48" spans="2:12" ht="23.25" x14ac:dyDescent="0.35">
      <c r="B48" s="134" t="s">
        <v>124</v>
      </c>
      <c r="C48" s="135">
        <v>8.3573924935420141E-4</v>
      </c>
      <c r="D48" s="136">
        <v>2.8897621219042012E-2</v>
      </c>
      <c r="E48" s="137">
        <v>26324</v>
      </c>
      <c r="F48" s="138">
        <v>0</v>
      </c>
      <c r="H48" s="134" t="s">
        <v>124</v>
      </c>
      <c r="I48" s="151">
        <v>2.1633028612592993E-3</v>
      </c>
      <c r="J48" s="145"/>
      <c r="K48" s="3">
        <f t="shared" si="2"/>
        <v>7.4798367926754927E-2</v>
      </c>
      <c r="L48" s="3">
        <f t="shared" si="1"/>
        <v>-6.2564219237647641E-5</v>
      </c>
    </row>
    <row r="49" spans="2:12" ht="23.25" x14ac:dyDescent="0.35">
      <c r="B49" s="134" t="s">
        <v>125</v>
      </c>
      <c r="C49" s="135">
        <v>3.7988147697918243E-4</v>
      </c>
      <c r="D49" s="136">
        <v>1.9487216145520809E-2</v>
      </c>
      <c r="E49" s="137">
        <v>26324</v>
      </c>
      <c r="F49" s="138">
        <v>0</v>
      </c>
      <c r="H49" s="134" t="s">
        <v>125</v>
      </c>
      <c r="I49" s="151">
        <v>1.1945111517716639E-4</v>
      </c>
      <c r="J49" s="145"/>
      <c r="K49" s="3">
        <f t="shared" si="2"/>
        <v>6.12738818204938E-3</v>
      </c>
      <c r="L49" s="3">
        <f t="shared" si="1"/>
        <v>-2.3285658516566766E-6</v>
      </c>
    </row>
    <row r="50" spans="2:12" ht="23.25" x14ac:dyDescent="0.35">
      <c r="B50" s="134" t="s">
        <v>126</v>
      </c>
      <c r="C50" s="135">
        <v>0.31708706883452353</v>
      </c>
      <c r="D50" s="136">
        <v>0.46535049799811395</v>
      </c>
      <c r="E50" s="137">
        <v>26324</v>
      </c>
      <c r="F50" s="138">
        <v>0</v>
      </c>
      <c r="H50" s="134" t="s">
        <v>126</v>
      </c>
      <c r="I50" s="151">
        <v>2.8632165520572021E-2</v>
      </c>
      <c r="J50" s="145"/>
      <c r="K50" s="3">
        <f t="shared" si="2"/>
        <v>4.2018384347679752E-2</v>
      </c>
      <c r="L50" s="3">
        <f t="shared" si="1"/>
        <v>-1.9509787737113128E-2</v>
      </c>
    </row>
    <row r="51" spans="2:12" ht="23.25" x14ac:dyDescent="0.35">
      <c r="B51" s="134" t="s">
        <v>127</v>
      </c>
      <c r="C51" s="135">
        <v>0.42482145570581981</v>
      </c>
      <c r="D51" s="136">
        <v>0.49432526656589354</v>
      </c>
      <c r="E51" s="137">
        <v>26324</v>
      </c>
      <c r="F51" s="138">
        <v>0</v>
      </c>
      <c r="H51" s="134" t="s">
        <v>127</v>
      </c>
      <c r="I51" s="151">
        <v>-8.3727541250116028E-2</v>
      </c>
      <c r="J51" s="145"/>
      <c r="K51" s="3">
        <f t="shared" si="2"/>
        <v>-9.7422261314156725E-2</v>
      </c>
      <c r="L51" s="3">
        <f t="shared" si="1"/>
        <v>7.1955164670511509E-2</v>
      </c>
    </row>
    <row r="52" spans="2:12" ht="23.25" x14ac:dyDescent="0.35">
      <c r="B52" s="134" t="s">
        <v>128</v>
      </c>
      <c r="C52" s="135">
        <v>1.1472420604771313E-2</v>
      </c>
      <c r="D52" s="136">
        <v>0.10649523464807563</v>
      </c>
      <c r="E52" s="137">
        <v>26324</v>
      </c>
      <c r="F52" s="138">
        <v>0</v>
      </c>
      <c r="H52" s="134" t="s">
        <v>128</v>
      </c>
      <c r="I52" s="151">
        <v>-1.6217423719417569E-2</v>
      </c>
      <c r="J52" s="145"/>
      <c r="K52" s="3">
        <f t="shared" si="2"/>
        <v>-0.15053603728241849</v>
      </c>
      <c r="L52" s="3">
        <f t="shared" si="1"/>
        <v>1.7470556936165702E-3</v>
      </c>
    </row>
    <row r="53" spans="2:12" ht="23.25" x14ac:dyDescent="0.35">
      <c r="B53" s="134" t="s">
        <v>129</v>
      </c>
      <c r="C53" s="135">
        <v>3.1530162589272141E-3</v>
      </c>
      <c r="D53" s="136">
        <v>5.6064196699157902E-2</v>
      </c>
      <c r="E53" s="137">
        <v>26324</v>
      </c>
      <c r="F53" s="138">
        <v>0</v>
      </c>
      <c r="H53" s="134" t="s">
        <v>129</v>
      </c>
      <c r="I53" s="151">
        <v>-8.3507203120210712E-3</v>
      </c>
      <c r="J53" s="145"/>
      <c r="K53" s="3">
        <f t="shared" si="2"/>
        <v>-0.14847961524843448</v>
      </c>
      <c r="L53" s="3">
        <f t="shared" si="1"/>
        <v>4.6963942173011925E-4</v>
      </c>
    </row>
    <row r="54" spans="2:12" ht="23.25" x14ac:dyDescent="0.35">
      <c r="B54" s="134" t="s">
        <v>130</v>
      </c>
      <c r="C54" s="135">
        <v>2.8529098921136604E-2</v>
      </c>
      <c r="D54" s="136">
        <v>0.16648195795518236</v>
      </c>
      <c r="E54" s="137">
        <v>26324</v>
      </c>
      <c r="F54" s="138">
        <v>0</v>
      </c>
      <c r="H54" s="134" t="s">
        <v>130</v>
      </c>
      <c r="I54" s="151">
        <v>3.3849474027373497E-3</v>
      </c>
      <c r="J54" s="145"/>
      <c r="K54" s="3">
        <f t="shared" si="2"/>
        <v>1.9752157794342234E-2</v>
      </c>
      <c r="L54" s="3">
        <f t="shared" si="1"/>
        <v>-5.8005984841633823E-4</v>
      </c>
    </row>
    <row r="55" spans="2:12" x14ac:dyDescent="0.35">
      <c r="B55" s="134" t="s">
        <v>131</v>
      </c>
      <c r="C55" s="135">
        <v>0.74232639416502055</v>
      </c>
      <c r="D55" s="136">
        <v>0.4373616184130108</v>
      </c>
      <c r="E55" s="137">
        <v>26324</v>
      </c>
      <c r="F55" s="138">
        <v>0</v>
      </c>
      <c r="H55" s="134" t="s">
        <v>131</v>
      </c>
      <c r="I55" s="151">
        <v>7.2884968566588937E-2</v>
      </c>
      <c r="J55" s="145"/>
      <c r="K55" s="3">
        <f t="shared" si="2"/>
        <v>4.2940513915848945E-2</v>
      </c>
      <c r="L55" s="3">
        <f t="shared" si="1"/>
        <v>-0.12370641050119481</v>
      </c>
    </row>
    <row r="56" spans="2:12" x14ac:dyDescent="0.35">
      <c r="B56" s="134" t="s">
        <v>132</v>
      </c>
      <c r="C56" s="135">
        <v>0.60769639872359826</v>
      </c>
      <c r="D56" s="136">
        <v>0.48827302042695542</v>
      </c>
      <c r="E56" s="137">
        <v>26324</v>
      </c>
      <c r="F56" s="138">
        <v>0</v>
      </c>
      <c r="H56" s="134" t="s">
        <v>132</v>
      </c>
      <c r="I56" s="151">
        <v>4.0915277212596114E-2</v>
      </c>
      <c r="J56" s="145"/>
      <c r="K56" s="3">
        <f t="shared" si="2"/>
        <v>3.2873433358427753E-2</v>
      </c>
      <c r="L56" s="3">
        <f t="shared" si="1"/>
        <v>-5.0922466682944589E-2</v>
      </c>
    </row>
    <row r="57" spans="2:12" x14ac:dyDescent="0.35">
      <c r="B57" s="134" t="s">
        <v>133</v>
      </c>
      <c r="C57" s="135">
        <v>0.57559641391885741</v>
      </c>
      <c r="D57" s="136">
        <v>0.49426153248733862</v>
      </c>
      <c r="E57" s="137">
        <v>26324</v>
      </c>
      <c r="F57" s="138">
        <v>0</v>
      </c>
      <c r="H57" s="134" t="s">
        <v>133</v>
      </c>
      <c r="I57" s="151">
        <v>8.4523056810156566E-2</v>
      </c>
      <c r="J57" s="145"/>
      <c r="K57" s="3">
        <f t="shared" si="2"/>
        <v>7.2576735309032997E-2</v>
      </c>
      <c r="L57" s="3">
        <f t="shared" si="1"/>
        <v>-9.8432034855215567E-2</v>
      </c>
    </row>
    <row r="58" spans="2:12" x14ac:dyDescent="0.35">
      <c r="B58" s="134" t="s">
        <v>134</v>
      </c>
      <c r="C58" s="135">
        <v>8.4713569366357683E-3</v>
      </c>
      <c r="D58" s="136">
        <v>9.1651034611676924E-2</v>
      </c>
      <c r="E58" s="137">
        <v>26324</v>
      </c>
      <c r="F58" s="138">
        <v>0</v>
      </c>
      <c r="H58" s="134" t="s">
        <v>134</v>
      </c>
      <c r="I58" s="151">
        <v>1.5728882183152146E-2</v>
      </c>
      <c r="J58" s="145"/>
      <c r="K58" s="3">
        <f t="shared" si="2"/>
        <v>0.17016324228136306</v>
      </c>
      <c r="L58" s="3">
        <f t="shared" si="1"/>
        <v>-1.4538294712365027E-3</v>
      </c>
    </row>
    <row r="59" spans="2:12" x14ac:dyDescent="0.35">
      <c r="B59" s="134" t="s">
        <v>135</v>
      </c>
      <c r="C59" s="135">
        <v>0.15104087524692297</v>
      </c>
      <c r="D59" s="136">
        <v>0.35809551876969831</v>
      </c>
      <c r="E59" s="137">
        <v>26324</v>
      </c>
      <c r="F59" s="138">
        <v>0</v>
      </c>
      <c r="H59" s="134" t="s">
        <v>135</v>
      </c>
      <c r="I59" s="151">
        <v>6.1426629722119347E-2</v>
      </c>
      <c r="J59" s="145"/>
      <c r="K59" s="3">
        <f t="shared" si="2"/>
        <v>0.14562789834563705</v>
      </c>
      <c r="L59" s="3">
        <f t="shared" si="1"/>
        <v>-2.5909098076886208E-2</v>
      </c>
    </row>
    <row r="60" spans="2:12" x14ac:dyDescent="0.35">
      <c r="B60" s="134" t="s">
        <v>136</v>
      </c>
      <c r="C60" s="135">
        <v>0.30656435192220033</v>
      </c>
      <c r="D60" s="136">
        <v>0.4610756185059236</v>
      </c>
      <c r="E60" s="137">
        <v>26324</v>
      </c>
      <c r="F60" s="138">
        <v>0</v>
      </c>
      <c r="H60" s="134" t="s">
        <v>136</v>
      </c>
      <c r="I60" s="151">
        <v>8.1125796307879222E-2</v>
      </c>
      <c r="J60" s="145"/>
      <c r="K60" s="3">
        <f t="shared" si="2"/>
        <v>0.12200931231383048</v>
      </c>
      <c r="L60" s="3">
        <f t="shared" si="1"/>
        <v>-5.3939692690512346E-2</v>
      </c>
    </row>
    <row r="61" spans="2:12" x14ac:dyDescent="0.35">
      <c r="B61" s="134" t="s">
        <v>137</v>
      </c>
      <c r="C61" s="135">
        <v>8.4295699741680594E-2</v>
      </c>
      <c r="D61" s="136">
        <v>0.27783604366744818</v>
      </c>
      <c r="E61" s="137">
        <v>26324</v>
      </c>
      <c r="F61" s="138">
        <v>0</v>
      </c>
      <c r="H61" s="134" t="s">
        <v>137</v>
      </c>
      <c r="I61" s="151">
        <v>4.7252441097235295E-2</v>
      </c>
      <c r="J61" s="145"/>
      <c r="K61" s="3">
        <f t="shared" si="2"/>
        <v>0.15573668174685001</v>
      </c>
      <c r="L61" s="3">
        <f t="shared" si="1"/>
        <v>-1.4336432142553833E-2</v>
      </c>
    </row>
    <row r="62" spans="2:12" x14ac:dyDescent="0.35">
      <c r="B62" s="134" t="s">
        <v>138</v>
      </c>
      <c r="C62" s="135">
        <v>1.9146026439750798E-2</v>
      </c>
      <c r="D62" s="136">
        <v>0.13704075866388604</v>
      </c>
      <c r="E62" s="137">
        <v>26324</v>
      </c>
      <c r="F62" s="138">
        <v>0</v>
      </c>
      <c r="H62" s="134" t="s">
        <v>138</v>
      </c>
      <c r="I62" s="151">
        <v>2.6346619166802459E-2</v>
      </c>
      <c r="J62" s="145"/>
      <c r="K62" s="3">
        <f t="shared" si="2"/>
        <v>0.18857299355018042</v>
      </c>
      <c r="L62" s="3">
        <f t="shared" si="1"/>
        <v>-3.6808980925364422E-3</v>
      </c>
    </row>
    <row r="63" spans="2:12" x14ac:dyDescent="0.35">
      <c r="B63" s="134" t="s">
        <v>139</v>
      </c>
      <c r="C63" s="135">
        <v>1.7436559793344478E-2</v>
      </c>
      <c r="D63" s="136">
        <v>0.13089376239369707</v>
      </c>
      <c r="E63" s="137">
        <v>26324</v>
      </c>
      <c r="F63" s="138">
        <v>0</v>
      </c>
      <c r="H63" s="134" t="s">
        <v>139</v>
      </c>
      <c r="I63" s="151">
        <v>3.2634467928251074E-2</v>
      </c>
      <c r="J63" s="145"/>
      <c r="K63" s="3">
        <f t="shared" si="2"/>
        <v>0.24497298030482917</v>
      </c>
      <c r="L63" s="3">
        <f t="shared" si="1"/>
        <v>-4.3472877618371004E-3</v>
      </c>
    </row>
    <row r="64" spans="2:12" x14ac:dyDescent="0.35">
      <c r="B64" s="134" t="s">
        <v>140</v>
      </c>
      <c r="C64" s="135">
        <v>2.5717975991490654E-2</v>
      </c>
      <c r="D64" s="136">
        <v>0.15829565247004865</v>
      </c>
      <c r="E64" s="137">
        <v>26324</v>
      </c>
      <c r="F64" s="138">
        <v>0</v>
      </c>
      <c r="H64" s="134" t="s">
        <v>140</v>
      </c>
      <c r="I64" s="151">
        <v>3.0668579248451781E-2</v>
      </c>
      <c r="J64" s="145"/>
      <c r="K64" s="3">
        <f t="shared" si="2"/>
        <v>0.1887597353269104</v>
      </c>
      <c r="L64" s="3">
        <f t="shared" si="1"/>
        <v>-4.9826623315131725E-3</v>
      </c>
    </row>
    <row r="65" spans="2:12" x14ac:dyDescent="0.35">
      <c r="B65" s="134" t="s">
        <v>141</v>
      </c>
      <c r="C65" s="135">
        <v>0.28285974775869932</v>
      </c>
      <c r="D65" s="136">
        <v>0.45039739902590498</v>
      </c>
      <c r="E65" s="137">
        <v>26324</v>
      </c>
      <c r="F65" s="138">
        <v>0</v>
      </c>
      <c r="H65" s="134" t="s">
        <v>141</v>
      </c>
      <c r="I65" s="151">
        <v>5.8575169359704519E-2</v>
      </c>
      <c r="J65" s="145"/>
      <c r="K65" s="3">
        <f t="shared" si="2"/>
        <v>9.3265662325193302E-2</v>
      </c>
      <c r="L65" s="3">
        <f t="shared" si="1"/>
        <v>-3.6786530441433922E-2</v>
      </c>
    </row>
    <row r="66" spans="2:12" x14ac:dyDescent="0.35">
      <c r="B66" s="134" t="s">
        <v>142</v>
      </c>
      <c r="C66" s="135">
        <v>0.16243731955629845</v>
      </c>
      <c r="D66" s="136">
        <v>0.36885851665656277</v>
      </c>
      <c r="E66" s="137">
        <v>26324</v>
      </c>
      <c r="F66" s="138">
        <v>0</v>
      </c>
      <c r="H66" s="134" t="s">
        <v>142</v>
      </c>
      <c r="I66" s="151">
        <v>2.0751734293368171E-2</v>
      </c>
      <c r="J66" s="145"/>
      <c r="K66" s="3">
        <f t="shared" si="2"/>
        <v>4.7120718144599429E-2</v>
      </c>
      <c r="L66" s="3">
        <f t="shared" si="1"/>
        <v>-9.1386153295676328E-3</v>
      </c>
    </row>
    <row r="67" spans="2:12" x14ac:dyDescent="0.35">
      <c r="B67" s="134" t="s">
        <v>143</v>
      </c>
      <c r="C67" s="135">
        <v>0.67740464974927828</v>
      </c>
      <c r="D67" s="136">
        <v>0.46747822625346103</v>
      </c>
      <c r="E67" s="137">
        <v>26324</v>
      </c>
      <c r="F67" s="138">
        <v>0</v>
      </c>
      <c r="H67" s="134" t="s">
        <v>143</v>
      </c>
      <c r="I67" s="151">
        <v>6.6530080129438063E-2</v>
      </c>
      <c r="J67" s="145"/>
      <c r="K67" s="3">
        <f t="shared" si="2"/>
        <v>4.591078962879451E-2</v>
      </c>
      <c r="L67" s="3">
        <f t="shared" si="1"/>
        <v>-9.6406170591222792E-2</v>
      </c>
    </row>
    <row r="68" spans="2:12" x14ac:dyDescent="0.35">
      <c r="B68" s="134" t="s">
        <v>144</v>
      </c>
      <c r="C68" s="135">
        <v>0.79361039355720997</v>
      </c>
      <c r="D68" s="136">
        <v>0.40472108818522551</v>
      </c>
      <c r="E68" s="137">
        <v>26324</v>
      </c>
      <c r="F68" s="138">
        <v>0</v>
      </c>
      <c r="H68" s="134" t="s">
        <v>144</v>
      </c>
      <c r="I68" s="151">
        <v>4.9485446275863994E-2</v>
      </c>
      <c r="J68" s="145"/>
      <c r="K68" s="3">
        <f t="shared" si="2"/>
        <v>2.5235358570807082E-2</v>
      </c>
      <c r="L68" s="3">
        <f t="shared" si="1"/>
        <v>-9.7035132689624548E-2</v>
      </c>
    </row>
    <row r="69" spans="2:12" x14ac:dyDescent="0.35">
      <c r="B69" s="134" t="s">
        <v>145</v>
      </c>
      <c r="C69" s="135">
        <v>0.8570506002127336</v>
      </c>
      <c r="D69" s="136">
        <v>0.35002788914237903</v>
      </c>
      <c r="E69" s="137">
        <v>26324</v>
      </c>
      <c r="F69" s="138">
        <v>0</v>
      </c>
      <c r="H69" s="134" t="s">
        <v>145</v>
      </c>
      <c r="I69" s="151">
        <v>4.3173874431107886E-2</v>
      </c>
      <c r="J69" s="145"/>
      <c r="K69" s="3">
        <f t="shared" si="2"/>
        <v>1.7631964845827637E-2</v>
      </c>
      <c r="L69" s="3">
        <f t="shared" si="1"/>
        <v>-0.10571213363983982</v>
      </c>
    </row>
    <row r="70" spans="2:12" x14ac:dyDescent="0.35">
      <c r="B70" s="134" t="s">
        <v>146</v>
      </c>
      <c r="C70" s="135">
        <v>0.27161525604011549</v>
      </c>
      <c r="D70" s="136">
        <v>0.4448009943812623</v>
      </c>
      <c r="E70" s="137">
        <v>26324</v>
      </c>
      <c r="F70" s="138">
        <v>0</v>
      </c>
      <c r="H70" s="134" t="s">
        <v>146</v>
      </c>
      <c r="I70" s="151">
        <v>6.6999415946422988E-2</v>
      </c>
      <c r="J70" s="145"/>
      <c r="K70" s="3">
        <f t="shared" si="2"/>
        <v>0.10971502547444152</v>
      </c>
      <c r="L70" s="3">
        <f t="shared" ref="L70:L110" si="3">((0-C70)/D70)*I70</f>
        <v>-4.0912821119341657E-2</v>
      </c>
    </row>
    <row r="71" spans="2:12" x14ac:dyDescent="0.35">
      <c r="B71" s="134" t="s">
        <v>147</v>
      </c>
      <c r="C71" s="135">
        <v>0.5135997568758548</v>
      </c>
      <c r="D71" s="136">
        <v>0.49982450618624452</v>
      </c>
      <c r="E71" s="137">
        <v>26324</v>
      </c>
      <c r="F71" s="138">
        <v>0</v>
      </c>
      <c r="H71" s="134" t="s">
        <v>147</v>
      </c>
      <c r="I71" s="151">
        <v>6.5143221876552956E-2</v>
      </c>
      <c r="J71" s="145"/>
      <c r="K71" s="3">
        <f t="shared" si="2"/>
        <v>6.339360828946386E-2</v>
      </c>
      <c r="L71" s="3">
        <f t="shared" si="3"/>
        <v>-6.69385804493558E-2</v>
      </c>
    </row>
    <row r="72" spans="2:12" x14ac:dyDescent="0.35">
      <c r="B72" s="134" t="s">
        <v>148</v>
      </c>
      <c r="C72" s="135">
        <v>0.89199969609481844</v>
      </c>
      <c r="D72" s="136">
        <v>0.31038669113840295</v>
      </c>
      <c r="E72" s="137">
        <v>26324</v>
      </c>
      <c r="F72" s="138">
        <v>0</v>
      </c>
      <c r="H72" s="134" t="s">
        <v>148</v>
      </c>
      <c r="I72" s="151">
        <v>4.3530483263858145E-2</v>
      </c>
      <c r="J72" s="145"/>
      <c r="K72" s="3">
        <f t="shared" si="2"/>
        <v>1.5146607621586984E-2</v>
      </c>
      <c r="L72" s="3">
        <f t="shared" si="3"/>
        <v>-0.12509936460164758</v>
      </c>
    </row>
    <row r="73" spans="2:12" x14ac:dyDescent="0.35">
      <c r="B73" s="134" t="s">
        <v>149</v>
      </c>
      <c r="C73" s="135">
        <v>0.30588056526363777</v>
      </c>
      <c r="D73" s="136">
        <v>0.46078814103457971</v>
      </c>
      <c r="E73" s="137">
        <v>26324</v>
      </c>
      <c r="F73" s="138">
        <v>0</v>
      </c>
      <c r="H73" s="134" t="s">
        <v>149</v>
      </c>
      <c r="I73" s="151">
        <v>-3.2216980591910041E-2</v>
      </c>
      <c r="J73" s="145"/>
      <c r="K73" s="3">
        <f t="shared" si="2"/>
        <v>-4.8530833079080404E-2</v>
      </c>
      <c r="L73" s="3">
        <f t="shared" si="3"/>
        <v>2.1386288745225236E-2</v>
      </c>
    </row>
    <row r="74" spans="2:12" x14ac:dyDescent="0.35">
      <c r="B74" s="134" t="s">
        <v>150</v>
      </c>
      <c r="C74" s="135">
        <v>0.1861039355721015</v>
      </c>
      <c r="D74" s="136">
        <v>0.3891979123683994</v>
      </c>
      <c r="E74" s="137">
        <v>26324</v>
      </c>
      <c r="F74" s="138">
        <v>0</v>
      </c>
      <c r="H74" s="134" t="s">
        <v>150</v>
      </c>
      <c r="I74" s="151">
        <v>8.1214917085216008E-4</v>
      </c>
      <c r="J74" s="145"/>
      <c r="K74" s="3">
        <f t="shared" si="2"/>
        <v>1.6983775937093742E-3</v>
      </c>
      <c r="L74" s="3">
        <f t="shared" si="3"/>
        <v>-3.8834781010885526E-4</v>
      </c>
    </row>
    <row r="75" spans="2:12" x14ac:dyDescent="0.35">
      <c r="B75" s="134" t="s">
        <v>151</v>
      </c>
      <c r="C75" s="135">
        <v>2.0019753836802916E-2</v>
      </c>
      <c r="D75" s="136">
        <v>0.14007037020549495</v>
      </c>
      <c r="E75" s="137">
        <v>26324</v>
      </c>
      <c r="F75" s="138">
        <v>0</v>
      </c>
      <c r="H75" s="134" t="s">
        <v>151</v>
      </c>
      <c r="I75" s="151">
        <v>-1.2545566958973992E-2</v>
      </c>
      <c r="J75" s="145"/>
      <c r="K75" s="3">
        <f t="shared" si="2"/>
        <v>-8.7773079907444235E-2</v>
      </c>
      <c r="L75" s="3">
        <f t="shared" si="3"/>
        <v>1.7930927282716251E-3</v>
      </c>
    </row>
    <row r="76" spans="2:12" x14ac:dyDescent="0.35">
      <c r="B76" s="134" t="s">
        <v>152</v>
      </c>
      <c r="C76" s="135">
        <v>7.9585169427138738E-2</v>
      </c>
      <c r="D76" s="136">
        <v>0.27065504433499421</v>
      </c>
      <c r="E76" s="137">
        <v>26324</v>
      </c>
      <c r="F76" s="138">
        <v>0</v>
      </c>
      <c r="H76" s="134" t="s">
        <v>152</v>
      </c>
      <c r="I76" s="151">
        <v>4.7734805990067013E-2</v>
      </c>
      <c r="J76" s="145"/>
      <c r="K76" s="3">
        <f t="shared" si="2"/>
        <v>0.1623314410257059</v>
      </c>
      <c r="L76" s="3">
        <f t="shared" si="3"/>
        <v>-1.4036252794124971E-2</v>
      </c>
    </row>
    <row r="77" spans="2:12" x14ac:dyDescent="0.35">
      <c r="B77" s="134" t="s">
        <v>153</v>
      </c>
      <c r="C77" s="135">
        <v>4.6725421668439449E-3</v>
      </c>
      <c r="D77" s="136">
        <v>6.8197406073067901E-2</v>
      </c>
      <c r="E77" s="137">
        <v>26324</v>
      </c>
      <c r="F77" s="138">
        <v>0</v>
      </c>
      <c r="H77" s="134" t="s">
        <v>153</v>
      </c>
      <c r="I77" s="151">
        <v>9.9854851953124868E-4</v>
      </c>
      <c r="J77" s="145"/>
      <c r="K77" s="3">
        <f t="shared" si="2"/>
        <v>1.4573615283889767E-2</v>
      </c>
      <c r="L77" s="3">
        <f t="shared" si="3"/>
        <v>-6.8415506275273523E-5</v>
      </c>
    </row>
    <row r="78" spans="2:12" x14ac:dyDescent="0.35">
      <c r="B78" s="134" t="s">
        <v>154</v>
      </c>
      <c r="C78" s="135">
        <v>6.5339614040419393E-3</v>
      </c>
      <c r="D78" s="136">
        <v>8.0569940753709976E-2</v>
      </c>
      <c r="E78" s="137">
        <v>26324</v>
      </c>
      <c r="F78" s="138">
        <v>0</v>
      </c>
      <c r="H78" s="134" t="s">
        <v>154</v>
      </c>
      <c r="I78" s="151">
        <v>-3.675919649013796E-3</v>
      </c>
      <c r="J78" s="145"/>
      <c r="K78" s="3">
        <f t="shared" si="2"/>
        <v>-4.5325853509885106E-2</v>
      </c>
      <c r="L78" s="3">
        <f t="shared" si="3"/>
        <v>2.9810518521337714E-4</v>
      </c>
    </row>
    <row r="79" spans="2:12" x14ac:dyDescent="0.35">
      <c r="B79" s="134" t="s">
        <v>155</v>
      </c>
      <c r="C79" s="135">
        <v>0.4854885275793952</v>
      </c>
      <c r="D79" s="136">
        <v>0.49979886611110774</v>
      </c>
      <c r="E79" s="137">
        <v>26324</v>
      </c>
      <c r="F79" s="138">
        <v>0</v>
      </c>
      <c r="H79" s="134" t="s">
        <v>155</v>
      </c>
      <c r="I79" s="151">
        <v>7.1117584854891017E-2</v>
      </c>
      <c r="J79" s="145"/>
      <c r="K79" s="3">
        <f t="shared" si="2"/>
        <v>7.3211077054650547E-2</v>
      </c>
      <c r="L79" s="3">
        <f t="shared" si="3"/>
        <v>-6.9081332306440785E-2</v>
      </c>
    </row>
    <row r="80" spans="2:12" ht="23.25" x14ac:dyDescent="0.35">
      <c r="B80" s="134" t="s">
        <v>156</v>
      </c>
      <c r="C80" s="135">
        <v>0.10887403130223372</v>
      </c>
      <c r="D80" s="136">
        <v>0.31148701799344231</v>
      </c>
      <c r="E80" s="137">
        <v>26324</v>
      </c>
      <c r="F80" s="138">
        <v>0</v>
      </c>
      <c r="H80" s="134" t="s">
        <v>156</v>
      </c>
      <c r="I80" s="151">
        <v>-3.993650610444454E-2</v>
      </c>
      <c r="J80" s="145"/>
      <c r="K80" s="3">
        <f t="shared" si="2"/>
        <v>-0.11425342191781693</v>
      </c>
      <c r="L80" s="3">
        <f t="shared" si="3"/>
        <v>1.3959003632725012E-2</v>
      </c>
    </row>
    <row r="81" spans="2:12" ht="23.25" x14ac:dyDescent="0.35">
      <c r="B81" s="134" t="s">
        <v>157</v>
      </c>
      <c r="C81" s="135">
        <v>6.7239021425315303E-3</v>
      </c>
      <c r="D81" s="136">
        <v>8.1724812653553178E-2</v>
      </c>
      <c r="E81" s="137">
        <v>26324</v>
      </c>
      <c r="F81" s="138">
        <v>0</v>
      </c>
      <c r="H81" s="134" t="s">
        <v>157</v>
      </c>
      <c r="I81" s="151">
        <v>-1.1823632807881982E-2</v>
      </c>
      <c r="J81" s="145"/>
      <c r="K81" s="3">
        <f t="shared" si="2"/>
        <v>-0.14370338060850796</v>
      </c>
      <c r="L81" s="3">
        <f t="shared" si="3"/>
        <v>9.727884027883086E-4</v>
      </c>
    </row>
    <row r="82" spans="2:12" ht="23.25" x14ac:dyDescent="0.35">
      <c r="B82" s="134" t="s">
        <v>158</v>
      </c>
      <c r="C82" s="135">
        <v>1.7474547941042395E-3</v>
      </c>
      <c r="D82" s="136">
        <v>4.1766822538163974E-2</v>
      </c>
      <c r="E82" s="137">
        <v>26324</v>
      </c>
      <c r="F82" s="138">
        <v>0</v>
      </c>
      <c r="H82" s="134" t="s">
        <v>158</v>
      </c>
      <c r="I82" s="151">
        <v>-1.8288533019618605E-4</v>
      </c>
      <c r="J82" s="145"/>
      <c r="K82" s="3">
        <f t="shared" ref="K82:K110" si="4">((1-C82)/D82)*I82</f>
        <v>-4.3710709901943331E-3</v>
      </c>
      <c r="L82" s="3">
        <f t="shared" si="3"/>
        <v>7.6516198169167874E-6</v>
      </c>
    </row>
    <row r="83" spans="2:12" ht="23.25" x14ac:dyDescent="0.35">
      <c r="B83" s="134" t="s">
        <v>159</v>
      </c>
      <c r="C83" s="135">
        <v>1.5195259079167297E-4</v>
      </c>
      <c r="D83" s="136">
        <v>1.2326202697563134E-2</v>
      </c>
      <c r="E83" s="137">
        <v>26324</v>
      </c>
      <c r="F83" s="138">
        <v>0</v>
      </c>
      <c r="H83" s="134" t="s">
        <v>159</v>
      </c>
      <c r="I83" s="151">
        <v>-1.0180042172916802E-3</v>
      </c>
      <c r="J83" s="145"/>
      <c r="K83" s="3">
        <f t="shared" si="4"/>
        <v>-8.2576082341616272E-2</v>
      </c>
      <c r="L83" s="3">
        <f t="shared" si="3"/>
        <v>1.254955658687177E-5</v>
      </c>
    </row>
    <row r="84" spans="2:12" ht="23.25" x14ac:dyDescent="0.35">
      <c r="B84" s="134" t="s">
        <v>160</v>
      </c>
      <c r="C84" s="135">
        <v>3.0010636681355417E-3</v>
      </c>
      <c r="D84" s="136">
        <v>5.4700739958681729E-2</v>
      </c>
      <c r="E84" s="137">
        <v>26324</v>
      </c>
      <c r="F84" s="138">
        <v>0</v>
      </c>
      <c r="H84" s="134" t="s">
        <v>160</v>
      </c>
      <c r="I84" s="151">
        <v>-9.8800098986342642E-4</v>
      </c>
      <c r="J84" s="145"/>
      <c r="K84" s="3">
        <f t="shared" si="4"/>
        <v>-1.8007725978345327E-2</v>
      </c>
      <c r="L84" s="3">
        <f t="shared" si="3"/>
        <v>5.4205004850039275E-5</v>
      </c>
    </row>
    <row r="85" spans="2:12" ht="23.25" x14ac:dyDescent="0.35">
      <c r="B85" s="134" t="s">
        <v>161</v>
      </c>
      <c r="C85" s="135">
        <v>3.03905181583346E-4</v>
      </c>
      <c r="D85" s="136">
        <v>1.7430558365950092E-2</v>
      </c>
      <c r="E85" s="137">
        <v>26324</v>
      </c>
      <c r="F85" s="138">
        <v>0</v>
      </c>
      <c r="H85" s="134" t="s">
        <v>161</v>
      </c>
      <c r="I85" s="151">
        <v>4.3274976306613902E-5</v>
      </c>
      <c r="J85" s="145"/>
      <c r="K85" s="3">
        <f t="shared" si="4"/>
        <v>2.4819528961041028E-3</v>
      </c>
      <c r="L85" s="3">
        <f t="shared" si="3"/>
        <v>-7.5450764435449242E-7</v>
      </c>
    </row>
    <row r="86" spans="2:12" ht="46.5" x14ac:dyDescent="0.35">
      <c r="B86" s="134" t="s">
        <v>162</v>
      </c>
      <c r="C86" s="135">
        <v>8.3839841969305579E-2</v>
      </c>
      <c r="D86" s="136">
        <v>0.27715273925365369</v>
      </c>
      <c r="E86" s="137">
        <v>26324</v>
      </c>
      <c r="F86" s="138">
        <v>0</v>
      </c>
      <c r="H86" s="134" t="s">
        <v>162</v>
      </c>
      <c r="I86" s="151">
        <v>5.2679589939224114E-2</v>
      </c>
      <c r="J86" s="145"/>
      <c r="K86" s="3">
        <f t="shared" si="4"/>
        <v>0.17413842480388003</v>
      </c>
      <c r="L86" s="3">
        <f t="shared" si="3"/>
        <v>-1.5935792326664314E-2</v>
      </c>
    </row>
    <row r="87" spans="2:12" ht="23.25" x14ac:dyDescent="0.35">
      <c r="B87" s="134" t="s">
        <v>163</v>
      </c>
      <c r="C87" s="135">
        <v>0.57384895912475309</v>
      </c>
      <c r="D87" s="136">
        <v>0.49452565297591605</v>
      </c>
      <c r="E87" s="137">
        <v>26324</v>
      </c>
      <c r="F87" s="138">
        <v>0</v>
      </c>
      <c r="H87" s="134" t="s">
        <v>163</v>
      </c>
      <c r="I87" s="151">
        <v>-3.7749174404801022E-2</v>
      </c>
      <c r="J87" s="145"/>
      <c r="K87" s="3">
        <f t="shared" si="4"/>
        <v>-3.2529859407658741E-2</v>
      </c>
      <c r="L87" s="3">
        <f t="shared" si="3"/>
        <v>4.3804248191486268E-2</v>
      </c>
    </row>
    <row r="88" spans="2:12" ht="34.9" x14ac:dyDescent="0.35">
      <c r="B88" s="134" t="s">
        <v>164</v>
      </c>
      <c r="C88" s="135">
        <v>0.12163804892873424</v>
      </c>
      <c r="D88" s="136">
        <v>0.32687351204143034</v>
      </c>
      <c r="E88" s="137">
        <v>26324</v>
      </c>
      <c r="F88" s="138">
        <v>0</v>
      </c>
      <c r="H88" s="134" t="s">
        <v>164</v>
      </c>
      <c r="I88" s="151">
        <v>3.5474588316949329E-2</v>
      </c>
      <c r="J88" s="145"/>
      <c r="K88" s="3">
        <f t="shared" si="4"/>
        <v>9.5325951659173153E-2</v>
      </c>
      <c r="L88" s="3">
        <f t="shared" si="3"/>
        <v>-1.3201007577747273E-2</v>
      </c>
    </row>
    <row r="89" spans="2:12" ht="23.25" x14ac:dyDescent="0.35">
      <c r="B89" s="134" t="s">
        <v>165</v>
      </c>
      <c r="C89" s="135">
        <v>9.9794864002431247E-2</v>
      </c>
      <c r="D89" s="136">
        <v>0.29973198352582003</v>
      </c>
      <c r="E89" s="137">
        <v>26324</v>
      </c>
      <c r="F89" s="138">
        <v>0</v>
      </c>
      <c r="H89" s="134" t="s">
        <v>165</v>
      </c>
      <c r="I89" s="151">
        <v>1.984098674902476E-2</v>
      </c>
      <c r="J89" s="145"/>
      <c r="K89" s="3">
        <f t="shared" si="4"/>
        <v>5.9589764043960242E-2</v>
      </c>
      <c r="L89" s="3">
        <f t="shared" si="3"/>
        <v>-6.6059969676956392E-3</v>
      </c>
    </row>
    <row r="90" spans="2:12" ht="23.25" x14ac:dyDescent="0.35">
      <c r="B90" s="134" t="s">
        <v>166</v>
      </c>
      <c r="C90" s="135">
        <v>6.3592159246315144E-2</v>
      </c>
      <c r="D90" s="136">
        <v>0.2440296267675863</v>
      </c>
      <c r="E90" s="137">
        <v>26324</v>
      </c>
      <c r="F90" s="138">
        <v>0</v>
      </c>
      <c r="H90" s="134" t="s">
        <v>166</v>
      </c>
      <c r="I90" s="151">
        <v>-4.3918960643983616E-2</v>
      </c>
      <c r="J90" s="145"/>
      <c r="K90" s="3">
        <f t="shared" si="4"/>
        <v>-0.16852895957566333</v>
      </c>
      <c r="L90" s="3">
        <f t="shared" si="3"/>
        <v>1.144492812696391E-2</v>
      </c>
    </row>
    <row r="91" spans="2:12" ht="23.25" x14ac:dyDescent="0.35">
      <c r="B91" s="134" t="s">
        <v>167</v>
      </c>
      <c r="C91" s="135">
        <v>6.4579851086461028E-3</v>
      </c>
      <c r="D91" s="136">
        <v>8.0103203985965543E-2</v>
      </c>
      <c r="E91" s="137">
        <v>26324</v>
      </c>
      <c r="F91" s="138">
        <v>0</v>
      </c>
      <c r="H91" s="134" t="s">
        <v>167</v>
      </c>
      <c r="I91" s="151">
        <v>-1.5809052588786666E-2</v>
      </c>
      <c r="J91" s="145"/>
      <c r="K91" s="3">
        <f t="shared" si="4"/>
        <v>-0.1960840163813973</v>
      </c>
      <c r="L91" s="3">
        <f t="shared" si="3"/>
        <v>1.2745386091931462E-3</v>
      </c>
    </row>
    <row r="92" spans="2:12" ht="23.25" x14ac:dyDescent="0.35">
      <c r="B92" s="134" t="s">
        <v>168</v>
      </c>
      <c r="C92" s="135">
        <v>2.3932533049688502E-3</v>
      </c>
      <c r="D92" s="136">
        <v>4.8863241242363582E-2</v>
      </c>
      <c r="E92" s="137">
        <v>26324</v>
      </c>
      <c r="F92" s="138">
        <v>0</v>
      </c>
      <c r="H92" s="134" t="s">
        <v>168</v>
      </c>
      <c r="I92" s="151">
        <v>-7.5789524981546017E-3</v>
      </c>
      <c r="J92" s="145"/>
      <c r="K92" s="3">
        <f t="shared" si="4"/>
        <v>-0.15473419185473714</v>
      </c>
      <c r="L92" s="3">
        <f t="shared" si="3"/>
        <v>3.7120650724833184E-4</v>
      </c>
    </row>
    <row r="93" spans="2:12" ht="23.25" x14ac:dyDescent="0.35">
      <c r="B93" s="134" t="s">
        <v>169</v>
      </c>
      <c r="C93" s="135">
        <v>2.0893481233855036E-3</v>
      </c>
      <c r="D93" s="136">
        <v>4.566247863888169E-2</v>
      </c>
      <c r="E93" s="137">
        <v>26324</v>
      </c>
      <c r="F93" s="138">
        <v>0</v>
      </c>
      <c r="H93" s="134" t="s">
        <v>169</v>
      </c>
      <c r="I93" s="151">
        <v>-6.0558817746168116E-3</v>
      </c>
      <c r="J93" s="145"/>
      <c r="K93" s="3">
        <f t="shared" si="4"/>
        <v>-0.13234561744201398</v>
      </c>
      <c r="L93" s="3">
        <f t="shared" si="3"/>
        <v>2.7709501539117476E-4</v>
      </c>
    </row>
    <row r="94" spans="2:12" ht="23.25" x14ac:dyDescent="0.35">
      <c r="B94" s="134" t="s">
        <v>170</v>
      </c>
      <c r="C94" s="135">
        <v>1.3295851694271386E-3</v>
      </c>
      <c r="D94" s="136">
        <v>3.6439920635795424E-2</v>
      </c>
      <c r="E94" s="137">
        <v>26324</v>
      </c>
      <c r="F94" s="138">
        <v>0</v>
      </c>
      <c r="H94" s="134" t="s">
        <v>170</v>
      </c>
      <c r="I94" s="151">
        <v>-3.355237891015472E-3</v>
      </c>
      <c r="J94" s="145"/>
      <c r="K94" s="3">
        <f t="shared" si="4"/>
        <v>-9.1953460875108625E-2</v>
      </c>
      <c r="L94" s="3">
        <f t="shared" si="3"/>
        <v>1.2242272930232425E-4</v>
      </c>
    </row>
    <row r="95" spans="2:12" ht="23.25" x14ac:dyDescent="0.35">
      <c r="B95" s="134" t="s">
        <v>171</v>
      </c>
      <c r="C95" s="135">
        <v>3.7988147697918249E-4</v>
      </c>
      <c r="D95" s="136">
        <v>1.9487216145520129E-2</v>
      </c>
      <c r="E95" s="137">
        <v>26324</v>
      </c>
      <c r="F95" s="138">
        <v>0</v>
      </c>
      <c r="H95" s="134" t="s">
        <v>171</v>
      </c>
      <c r="I95" s="151">
        <v>-1.4104344118442218E-5</v>
      </c>
      <c r="J95" s="145"/>
      <c r="K95" s="3">
        <f t="shared" si="4"/>
        <v>-7.2349924350830711E-4</v>
      </c>
      <c r="L95" s="3">
        <f t="shared" si="3"/>
        <v>2.7494840902497038E-7</v>
      </c>
    </row>
    <row r="96" spans="2:12" ht="23.25" x14ac:dyDescent="0.35">
      <c r="B96" s="134" t="s">
        <v>172</v>
      </c>
      <c r="C96" s="135">
        <v>0.79847287646254372</v>
      </c>
      <c r="D96" s="136">
        <v>0.40114842025239961</v>
      </c>
      <c r="E96" s="137">
        <v>26324</v>
      </c>
      <c r="F96" s="138">
        <v>0</v>
      </c>
      <c r="H96" s="134" t="s">
        <v>172</v>
      </c>
      <c r="I96" s="151">
        <v>2.1445475618265446E-4</v>
      </c>
      <c r="J96" s="145"/>
      <c r="K96" s="3">
        <f t="shared" si="4"/>
        <v>1.077368075268105E-4</v>
      </c>
      <c r="L96" s="3">
        <f t="shared" si="3"/>
        <v>-4.2686521346013771E-4</v>
      </c>
    </row>
    <row r="97" spans="2:12" ht="23.25" x14ac:dyDescent="0.35">
      <c r="B97" s="134" t="s">
        <v>173</v>
      </c>
      <c r="C97" s="135">
        <v>2.2033125664792587E-3</v>
      </c>
      <c r="D97" s="136">
        <v>4.6888607344778475E-2</v>
      </c>
      <c r="E97" s="137">
        <v>26324</v>
      </c>
      <c r="F97" s="138">
        <v>0</v>
      </c>
      <c r="H97" s="134" t="s">
        <v>173</v>
      </c>
      <c r="I97" s="151">
        <v>2.2214964685160774E-3</v>
      </c>
      <c r="J97" s="145"/>
      <c r="K97" s="3">
        <f t="shared" si="4"/>
        <v>4.7273782331209463E-2</v>
      </c>
      <c r="L97" s="3">
        <f t="shared" si="3"/>
        <v>-1.0438892009480502E-4</v>
      </c>
    </row>
    <row r="98" spans="2:12" ht="23.25" x14ac:dyDescent="0.35">
      <c r="B98" s="134" t="s">
        <v>174</v>
      </c>
      <c r="C98" s="135">
        <v>1.1396444309375474E-3</v>
      </c>
      <c r="D98" s="136">
        <v>3.3740019069254799E-2</v>
      </c>
      <c r="E98" s="137">
        <v>26324</v>
      </c>
      <c r="F98" s="138">
        <v>0</v>
      </c>
      <c r="H98" s="134" t="s">
        <v>174</v>
      </c>
      <c r="I98" s="151">
        <v>3.6857765781480784E-3</v>
      </c>
      <c r="J98" s="145"/>
      <c r="K98" s="3">
        <f t="shared" si="4"/>
        <v>0.10911600541304689</v>
      </c>
      <c r="L98" s="3">
        <f t="shared" si="3"/>
        <v>-1.2449532830270809E-4</v>
      </c>
    </row>
    <row r="99" spans="2:12" ht="23.25" x14ac:dyDescent="0.35">
      <c r="B99" s="134" t="s">
        <v>175</v>
      </c>
      <c r="C99" s="135">
        <v>4.4066251329585165E-3</v>
      </c>
      <c r="D99" s="136">
        <v>6.623725127212618E-2</v>
      </c>
      <c r="E99" s="137">
        <v>26324</v>
      </c>
      <c r="F99" s="138">
        <v>0</v>
      </c>
      <c r="H99" s="134" t="s">
        <v>175</v>
      </c>
      <c r="I99" s="151">
        <v>8.4245651862905856E-3</v>
      </c>
      <c r="J99" s="145"/>
      <c r="K99" s="3">
        <f t="shared" si="4"/>
        <v>0.12662725467196456</v>
      </c>
      <c r="L99" s="3">
        <f t="shared" si="3"/>
        <v>-5.6046861805356715E-4</v>
      </c>
    </row>
    <row r="100" spans="2:12" ht="23.25" x14ac:dyDescent="0.35">
      <c r="B100" s="134" t="s">
        <v>176</v>
      </c>
      <c r="C100" s="135">
        <v>2.4768272299042698E-2</v>
      </c>
      <c r="D100" s="136">
        <v>0.15542111380865514</v>
      </c>
      <c r="E100" s="137">
        <v>26324</v>
      </c>
      <c r="F100" s="138">
        <v>0</v>
      </c>
      <c r="H100" s="134" t="s">
        <v>176</v>
      </c>
      <c r="I100" s="151">
        <v>2.314717235111613E-2</v>
      </c>
      <c r="J100" s="145"/>
      <c r="K100" s="3">
        <f t="shared" si="4"/>
        <v>0.14524318048037121</v>
      </c>
      <c r="L100" s="3">
        <f t="shared" si="3"/>
        <v>-3.6887875379090851E-3</v>
      </c>
    </row>
    <row r="101" spans="2:12" ht="23.25" x14ac:dyDescent="0.35">
      <c r="B101" s="134" t="s">
        <v>177</v>
      </c>
      <c r="C101" s="135">
        <v>2.6591703388542773E-3</v>
      </c>
      <c r="D101" s="136">
        <v>5.1499513629983854E-2</v>
      </c>
      <c r="E101" s="137">
        <v>26324</v>
      </c>
      <c r="F101" s="138">
        <v>0</v>
      </c>
      <c r="H101" s="134" t="s">
        <v>177</v>
      </c>
      <c r="I101" s="151">
        <v>9.1168995308325944E-3</v>
      </c>
      <c r="J101" s="145"/>
      <c r="K101" s="3">
        <f t="shared" si="4"/>
        <v>0.17655809737053513</v>
      </c>
      <c r="L101" s="3">
        <f t="shared" si="3"/>
        <v>-4.7074985967614295E-4</v>
      </c>
    </row>
    <row r="102" spans="2:12" ht="34.9" x14ac:dyDescent="0.35">
      <c r="B102" s="134" t="s">
        <v>178</v>
      </c>
      <c r="C102" s="135">
        <v>8.9993921896368317E-2</v>
      </c>
      <c r="D102" s="136">
        <v>0.28617848814372426</v>
      </c>
      <c r="E102" s="137">
        <v>26324</v>
      </c>
      <c r="F102" s="138">
        <v>0</v>
      </c>
      <c r="H102" s="134" t="s">
        <v>178</v>
      </c>
      <c r="I102" s="151">
        <v>2.7300611357282966E-2</v>
      </c>
      <c r="J102" s="145"/>
      <c r="K102" s="3">
        <f t="shared" si="4"/>
        <v>8.6811983780540308E-2</v>
      </c>
      <c r="L102" s="3">
        <f t="shared" si="3"/>
        <v>-8.585163413738257E-3</v>
      </c>
    </row>
    <row r="103" spans="2:12" ht="23.25" x14ac:dyDescent="0.35">
      <c r="B103" s="134" t="s">
        <v>179</v>
      </c>
      <c r="C103" s="135">
        <v>2.7731347819480324E-3</v>
      </c>
      <c r="D103" s="136">
        <v>5.2588492691220609E-2</v>
      </c>
      <c r="E103" s="137">
        <v>26324</v>
      </c>
      <c r="F103" s="138">
        <v>0</v>
      </c>
      <c r="H103" s="134" t="s">
        <v>179</v>
      </c>
      <c r="I103" s="151">
        <v>-5.4478780402442912E-3</v>
      </c>
      <c r="J103" s="145"/>
      <c r="K103" s="3">
        <f t="shared" si="4"/>
        <v>-0.10330720775859113</v>
      </c>
      <c r="L103" s="3">
        <f t="shared" si="3"/>
        <v>2.8728148132936473E-4</v>
      </c>
    </row>
    <row r="104" spans="2:12" ht="23.25" x14ac:dyDescent="0.35">
      <c r="B104" s="134" t="s">
        <v>180</v>
      </c>
      <c r="C104" s="135">
        <v>0.21417717672086309</v>
      </c>
      <c r="D104" s="136">
        <v>0.41025809869245339</v>
      </c>
      <c r="E104" s="137">
        <v>26324</v>
      </c>
      <c r="F104" s="138">
        <v>0</v>
      </c>
      <c r="H104" s="134" t="s">
        <v>180</v>
      </c>
      <c r="I104" s="151">
        <v>-7.1608404225688482E-2</v>
      </c>
      <c r="J104" s="145"/>
      <c r="K104" s="3">
        <f t="shared" si="4"/>
        <v>-0.13716126155337077</v>
      </c>
      <c r="L104" s="3">
        <f t="shared" si="3"/>
        <v>3.7383505396785484E-2</v>
      </c>
    </row>
    <row r="105" spans="2:12" ht="23.25" x14ac:dyDescent="0.35">
      <c r="B105" s="134" t="s">
        <v>181</v>
      </c>
      <c r="C105" s="135">
        <v>1.8804133110469533E-2</v>
      </c>
      <c r="D105" s="136">
        <v>0.13583533640703144</v>
      </c>
      <c r="E105" s="137">
        <v>26324</v>
      </c>
      <c r="F105" s="138">
        <v>0</v>
      </c>
      <c r="H105" s="134" t="s">
        <v>181</v>
      </c>
      <c r="I105" s="151">
        <v>-1.5533746377903631E-2</v>
      </c>
      <c r="J105" s="145"/>
      <c r="K105" s="3">
        <f t="shared" si="4"/>
        <v>-0.11220679498033977</v>
      </c>
      <c r="L105" s="3">
        <f t="shared" si="3"/>
        <v>2.1503876849768935E-3</v>
      </c>
    </row>
    <row r="106" spans="2:12" ht="23.25" x14ac:dyDescent="0.35">
      <c r="B106" s="134" t="s">
        <v>182</v>
      </c>
      <c r="C106" s="135">
        <v>2.0095730132198755E-2</v>
      </c>
      <c r="D106" s="136">
        <v>0.14033046657644846</v>
      </c>
      <c r="E106" s="137">
        <v>26324</v>
      </c>
      <c r="F106" s="138">
        <v>0</v>
      </c>
      <c r="H106" s="134" t="s">
        <v>182</v>
      </c>
      <c r="I106" s="151">
        <v>-1.8989919201432871E-2</v>
      </c>
      <c r="J106" s="145"/>
      <c r="K106" s="3">
        <f t="shared" si="4"/>
        <v>-0.13260344217405767</v>
      </c>
      <c r="L106" s="3">
        <f t="shared" si="3"/>
        <v>2.7194115491403956E-3</v>
      </c>
    </row>
    <row r="107" spans="2:12" ht="23.25" x14ac:dyDescent="0.35">
      <c r="B107" s="134" t="s">
        <v>183</v>
      </c>
      <c r="C107" s="135">
        <v>3.2289925543230514E-3</v>
      </c>
      <c r="D107" s="136">
        <v>5.6733485997414602E-2</v>
      </c>
      <c r="E107" s="137">
        <v>26324</v>
      </c>
      <c r="F107" s="138">
        <v>0</v>
      </c>
      <c r="H107" s="134" t="s">
        <v>183</v>
      </c>
      <c r="I107" s="151">
        <v>-9.0767191786424017E-3</v>
      </c>
      <c r="J107" s="145"/>
      <c r="K107" s="3">
        <f t="shared" si="4"/>
        <v>-0.15947214173317645</v>
      </c>
      <c r="L107" s="3">
        <f t="shared" si="3"/>
        <v>5.1660246378749193E-4</v>
      </c>
    </row>
    <row r="108" spans="2:12" ht="23.25" x14ac:dyDescent="0.35">
      <c r="B108" s="134" t="s">
        <v>184</v>
      </c>
      <c r="C108" s="135">
        <v>6.3060325178544291E-3</v>
      </c>
      <c r="D108" s="136">
        <v>7.9161256461970073E-2</v>
      </c>
      <c r="E108" s="137">
        <v>26324</v>
      </c>
      <c r="F108" s="138">
        <v>0</v>
      </c>
      <c r="H108" s="134" t="s">
        <v>184</v>
      </c>
      <c r="I108" s="151">
        <v>1.7467274140527476E-3</v>
      </c>
      <c r="J108" s="145"/>
      <c r="K108" s="3">
        <f t="shared" si="4"/>
        <v>2.1926287830130113E-2</v>
      </c>
      <c r="L108" s="3">
        <f t="shared" si="3"/>
        <v>-1.3914533908561811E-4</v>
      </c>
    </row>
    <row r="109" spans="2:12" ht="23.25" x14ac:dyDescent="0.35">
      <c r="B109" s="134" t="s">
        <v>185</v>
      </c>
      <c r="C109" s="135">
        <v>3.7988147697918249E-4</v>
      </c>
      <c r="D109" s="136">
        <v>1.9487216145520399E-2</v>
      </c>
      <c r="E109" s="137">
        <v>26324</v>
      </c>
      <c r="F109" s="138">
        <v>0</v>
      </c>
      <c r="H109" s="134" t="s">
        <v>185</v>
      </c>
      <c r="I109" s="151">
        <v>5.7156190421416753E-5</v>
      </c>
      <c r="J109" s="145"/>
      <c r="K109" s="3">
        <f t="shared" si="4"/>
        <v>2.9318953213599308E-3</v>
      </c>
      <c r="L109" s="3">
        <f t="shared" si="3"/>
        <v>-1.1141959874439198E-6</v>
      </c>
    </row>
    <row r="110" spans="2:12" ht="23.25" x14ac:dyDescent="0.35">
      <c r="B110" s="134" t="s">
        <v>186</v>
      </c>
      <c r="C110" s="135">
        <v>5.0904117915210453E-3</v>
      </c>
      <c r="D110" s="136">
        <v>7.1166648772987104E-2</v>
      </c>
      <c r="E110" s="137">
        <v>26324</v>
      </c>
      <c r="F110" s="138">
        <v>0</v>
      </c>
      <c r="H110" s="134" t="s">
        <v>186</v>
      </c>
      <c r="I110" s="151">
        <v>1.6090117660021209E-3</v>
      </c>
      <c r="J110" s="145"/>
      <c r="K110" s="3">
        <f t="shared" si="4"/>
        <v>2.2493980834227441E-2</v>
      </c>
      <c r="L110" s="3">
        <f t="shared" si="3"/>
        <v>-1.1508947811326755E-4</v>
      </c>
    </row>
    <row r="111" spans="2:12" ht="15.75" customHeight="1" x14ac:dyDescent="0.35">
      <c r="B111" s="134" t="s">
        <v>187</v>
      </c>
      <c r="C111" s="135">
        <v>0.65544750037988153</v>
      </c>
      <c r="D111" s="136">
        <v>0.47523115853836684</v>
      </c>
      <c r="E111" s="137">
        <v>26324</v>
      </c>
      <c r="F111" s="138">
        <v>0</v>
      </c>
      <c r="H111" s="134" t="s">
        <v>187</v>
      </c>
      <c r="I111" s="151">
        <v>7.2261658750675556E-2</v>
      </c>
      <c r="J111" s="145"/>
      <c r="K111" s="3">
        <f t="shared" ref="K111:K119" si="5">((1-C111)/D111)*I111</f>
        <v>5.2391209418629028E-2</v>
      </c>
      <c r="L111" s="3">
        <f t="shared" ref="L111:L119" si="6">((0-C111)/D111)*I111</f>
        <v>-9.9664600585339075E-2</v>
      </c>
    </row>
    <row r="112" spans="2:12" ht="23.25" x14ac:dyDescent="0.35">
      <c r="B112" s="134" t="s">
        <v>188</v>
      </c>
      <c r="C112" s="135">
        <v>3.7608266220939069E-3</v>
      </c>
      <c r="D112" s="136">
        <v>6.1211315458492822E-2</v>
      </c>
      <c r="E112" s="137">
        <v>26324</v>
      </c>
      <c r="F112" s="138">
        <v>0</v>
      </c>
      <c r="H112" s="134" t="s">
        <v>188</v>
      </c>
      <c r="I112" s="151">
        <v>7.8081881245303667E-4</v>
      </c>
      <c r="J112" s="145"/>
      <c r="K112" s="3">
        <f t="shared" si="5"/>
        <v>1.2708145257940272E-2</v>
      </c>
      <c r="L112" s="3">
        <f t="shared" si="6"/>
        <v>-4.7973551212052886E-5</v>
      </c>
    </row>
    <row r="113" spans="2:12" ht="23.25" x14ac:dyDescent="0.35">
      <c r="B113" s="134" t="s">
        <v>189</v>
      </c>
      <c r="C113" s="135">
        <v>1.2536088740313022E-2</v>
      </c>
      <c r="D113" s="136">
        <v>0.11126277674987298</v>
      </c>
      <c r="E113" s="137">
        <v>26324</v>
      </c>
      <c r="F113" s="138">
        <v>0</v>
      </c>
      <c r="H113" s="134" t="s">
        <v>189</v>
      </c>
      <c r="I113" s="151">
        <v>-8.503715789914882E-3</v>
      </c>
      <c r="J113" s="145"/>
      <c r="K113" s="3">
        <f t="shared" si="5"/>
        <v>-7.5470994877536113E-2</v>
      </c>
      <c r="L113" s="3">
        <f t="shared" si="6"/>
        <v>9.5812219395194722E-4</v>
      </c>
    </row>
    <row r="114" spans="2:12" ht="23.25" x14ac:dyDescent="0.35">
      <c r="B114" s="134" t="s">
        <v>190</v>
      </c>
      <c r="C114" s="135">
        <v>5.0980094210606279E-2</v>
      </c>
      <c r="D114" s="136">
        <v>0.21996127428253978</v>
      </c>
      <c r="E114" s="137">
        <v>26324</v>
      </c>
      <c r="F114" s="138">
        <v>0</v>
      </c>
      <c r="H114" s="134" t="s">
        <v>190</v>
      </c>
      <c r="I114" s="151">
        <v>5.5953307124899723E-3</v>
      </c>
      <c r="J114" s="145"/>
      <c r="K114" s="3">
        <f t="shared" si="5"/>
        <v>2.4140977737776462E-2</v>
      </c>
      <c r="L114" s="3">
        <f t="shared" si="6"/>
        <v>-1.2968213963692259E-3</v>
      </c>
    </row>
    <row r="115" spans="2:12" ht="23.25" x14ac:dyDescent="0.35">
      <c r="B115" s="134" t="s">
        <v>191</v>
      </c>
      <c r="C115" s="135">
        <v>7.5976295395836497E-4</v>
      </c>
      <c r="D115" s="136">
        <v>2.7553848285980231E-2</v>
      </c>
      <c r="E115" s="137">
        <v>26324</v>
      </c>
      <c r="F115" s="138">
        <v>0</v>
      </c>
      <c r="H115" s="134" t="s">
        <v>191</v>
      </c>
      <c r="I115" s="151">
        <v>-1.362384669741309E-3</v>
      </c>
      <c r="J115" s="145"/>
      <c r="K115" s="3">
        <f t="shared" si="5"/>
        <v>-4.9406876535386585E-2</v>
      </c>
      <c r="L115" s="3">
        <f t="shared" si="6"/>
        <v>3.7566055759874236E-5</v>
      </c>
    </row>
    <row r="116" spans="2:12" ht="23.25" x14ac:dyDescent="0.35">
      <c r="B116" s="134" t="s">
        <v>192</v>
      </c>
      <c r="C116" s="135">
        <v>4.4446132806564356E-3</v>
      </c>
      <c r="D116" s="136">
        <v>6.6520874859047452E-2</v>
      </c>
      <c r="E116" s="137">
        <v>26324</v>
      </c>
      <c r="F116" s="138">
        <v>0</v>
      </c>
      <c r="H116" s="134" t="s">
        <v>192</v>
      </c>
      <c r="I116" s="151">
        <v>4.1176934718331479E-4</v>
      </c>
      <c r="J116" s="145"/>
      <c r="K116" s="3">
        <f t="shared" si="5"/>
        <v>6.1625646467050495E-3</v>
      </c>
      <c r="L116" s="3">
        <f t="shared" si="6"/>
        <v>-2.7512499090490744E-5</v>
      </c>
    </row>
    <row r="117" spans="2:12" x14ac:dyDescent="0.35">
      <c r="B117" s="134" t="s">
        <v>193</v>
      </c>
      <c r="C117" s="135">
        <v>1.215620726333384E-3</v>
      </c>
      <c r="D117" s="136">
        <v>3.4845216563807263E-2</v>
      </c>
      <c r="E117" s="137">
        <v>26324</v>
      </c>
      <c r="F117" s="138">
        <v>0</v>
      </c>
      <c r="H117" s="134" t="s">
        <v>193</v>
      </c>
      <c r="I117" s="151">
        <v>1.0655761344823844E-3</v>
      </c>
      <c r="J117" s="145"/>
      <c r="K117" s="3">
        <f t="shared" si="5"/>
        <v>3.0543096097536082E-2</v>
      </c>
      <c r="L117" s="3">
        <f t="shared" si="6"/>
        <v>-3.7174010159788335E-5</v>
      </c>
    </row>
    <row r="118" spans="2:12" x14ac:dyDescent="0.35">
      <c r="B118" s="134" t="s">
        <v>194</v>
      </c>
      <c r="C118" s="135">
        <v>0.39230360127640174</v>
      </c>
      <c r="D118" s="136">
        <v>0.48827302042696302</v>
      </c>
      <c r="E118" s="137">
        <v>26324</v>
      </c>
      <c r="F118" s="138">
        <v>0</v>
      </c>
      <c r="H118" s="134" t="s">
        <v>194</v>
      </c>
      <c r="I118" s="151">
        <v>-5.0104600476348071E-2</v>
      </c>
      <c r="J118" s="145"/>
      <c r="K118" s="3">
        <f t="shared" si="5"/>
        <v>-6.2359344045542955E-2</v>
      </c>
      <c r="L118" s="3">
        <f t="shared" si="6"/>
        <v>4.0256607236251928E-2</v>
      </c>
    </row>
    <row r="119" spans="2:12" ht="23.65" thickBot="1" x14ac:dyDescent="0.4">
      <c r="B119" s="139" t="s">
        <v>195</v>
      </c>
      <c r="C119" s="140">
        <v>2.2634478042850632</v>
      </c>
      <c r="D119" s="141">
        <v>1.5050471568671795</v>
      </c>
      <c r="E119" s="142">
        <v>26324</v>
      </c>
      <c r="F119" s="143">
        <v>0</v>
      </c>
      <c r="H119" s="139" t="s">
        <v>195</v>
      </c>
      <c r="I119" s="152">
        <v>-1.6123180204423646E-2</v>
      </c>
      <c r="J119" s="145"/>
      <c r="K119" s="3">
        <f t="shared" si="5"/>
        <v>1.3534988943319318E-2</v>
      </c>
      <c r="L119" s="3">
        <f t="shared" si="6"/>
        <v>2.4247729823800926E-2</v>
      </c>
    </row>
    <row r="120" spans="2:12" ht="14.65" thickTop="1" x14ac:dyDescent="0.35">
      <c r="B120" s="144" t="s">
        <v>48</v>
      </c>
      <c r="C120" s="144"/>
      <c r="D120" s="144"/>
      <c r="E120" s="144"/>
      <c r="F120" s="144"/>
      <c r="H120" s="144" t="s">
        <v>7</v>
      </c>
      <c r="I120" s="144"/>
      <c r="J120" s="145"/>
    </row>
  </sheetData>
  <mergeCells count="7">
    <mergeCell ref="B3:F3"/>
    <mergeCell ref="B4"/>
    <mergeCell ref="B120:F120"/>
    <mergeCell ref="H2:I2"/>
    <mergeCell ref="H3:H4"/>
    <mergeCell ref="H120:I120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topLeftCell="A133" workbookViewId="0">
      <selection activeCell="K139" sqref="K139:L147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92" t="s">
        <v>6</v>
      </c>
      <c r="I4" s="92"/>
      <c r="J4" s="117"/>
    </row>
    <row r="5" spans="1:12" ht="15" thickTop="1" thickBot="1" x14ac:dyDescent="0.4">
      <c r="B5" s="92" t="s">
        <v>0</v>
      </c>
      <c r="C5" s="92"/>
      <c r="D5" s="92"/>
      <c r="E5" s="92"/>
      <c r="F5" s="92"/>
      <c r="H5" s="118" t="s">
        <v>47</v>
      </c>
      <c r="I5" s="119" t="s">
        <v>4</v>
      </c>
      <c r="J5" s="117"/>
      <c r="K5" s="4" t="s">
        <v>8</v>
      </c>
      <c r="L5" s="4"/>
    </row>
    <row r="6" spans="1:12" ht="26.25" thickTop="1" thickBot="1" x14ac:dyDescent="0.4">
      <c r="B6" s="93" t="s">
        <v>47</v>
      </c>
      <c r="C6" s="94" t="s">
        <v>1</v>
      </c>
      <c r="D6" s="95" t="s">
        <v>49</v>
      </c>
      <c r="E6" s="95" t="s">
        <v>50</v>
      </c>
      <c r="F6" s="96" t="s">
        <v>2</v>
      </c>
      <c r="H6" s="120"/>
      <c r="I6" s="121" t="s">
        <v>5</v>
      </c>
      <c r="J6" s="117"/>
      <c r="K6" s="2" t="s">
        <v>9</v>
      </c>
      <c r="L6" s="2" t="s">
        <v>10</v>
      </c>
    </row>
    <row r="7" spans="1:12" ht="23.65" thickTop="1" x14ac:dyDescent="0.35">
      <c r="B7" s="97" t="s">
        <v>81</v>
      </c>
      <c r="C7" s="98">
        <v>4.0323767476085355E-2</v>
      </c>
      <c r="D7" s="99">
        <v>0.19672470353148333</v>
      </c>
      <c r="E7" s="100">
        <v>13590</v>
      </c>
      <c r="F7" s="101">
        <v>0</v>
      </c>
      <c r="H7" s="97" t="s">
        <v>81</v>
      </c>
      <c r="I7" s="122">
        <v>2.7139372952107152E-2</v>
      </c>
      <c r="J7" s="117"/>
      <c r="K7" s="3">
        <f>((1-C7)/D7)*I7</f>
        <v>0.13239319068828306</v>
      </c>
      <c r="L7" s="3">
        <f>((0-C7)/D7)*I7</f>
        <v>-5.5629097145513803E-3</v>
      </c>
    </row>
    <row r="8" spans="1:12" ht="23.25" x14ac:dyDescent="0.35">
      <c r="B8" s="102" t="s">
        <v>82</v>
      </c>
      <c r="C8" s="103">
        <v>0.11398086828550405</v>
      </c>
      <c r="D8" s="104">
        <v>0.31779971938311424</v>
      </c>
      <c r="E8" s="105">
        <v>13590</v>
      </c>
      <c r="F8" s="106">
        <v>0</v>
      </c>
      <c r="H8" s="102" t="s">
        <v>82</v>
      </c>
      <c r="I8" s="123">
        <v>5.4772978191481971E-3</v>
      </c>
      <c r="J8" s="117"/>
      <c r="K8" s="3">
        <f t="shared" ref="K8:K18" si="0">((1-C8)/D8)*I8</f>
        <v>1.5270594534455851E-2</v>
      </c>
      <c r="L8" s="3">
        <f t="shared" ref="L8:L71" si="1">((0-C8)/D8)*I8</f>
        <v>-1.9644673144981408E-3</v>
      </c>
    </row>
    <row r="9" spans="1:12" ht="23.25" x14ac:dyDescent="0.35">
      <c r="B9" s="102" t="s">
        <v>83</v>
      </c>
      <c r="C9" s="103">
        <v>7.7924944812362035E-2</v>
      </c>
      <c r="D9" s="104">
        <v>0.26806330473972168</v>
      </c>
      <c r="E9" s="105">
        <v>13590</v>
      </c>
      <c r="F9" s="106">
        <v>0</v>
      </c>
      <c r="H9" s="102" t="s">
        <v>83</v>
      </c>
      <c r="I9" s="123">
        <v>-1.8966547140880571E-2</v>
      </c>
      <c r="J9" s="117"/>
      <c r="K9" s="3">
        <f t="shared" si="0"/>
        <v>-6.5240484961666331E-2</v>
      </c>
      <c r="L9" s="3">
        <f t="shared" si="1"/>
        <v>5.5135004049481004E-3</v>
      </c>
    </row>
    <row r="10" spans="1:12" ht="23.25" x14ac:dyDescent="0.35">
      <c r="B10" s="102" t="s">
        <v>84</v>
      </c>
      <c r="C10" s="103">
        <v>0.16107431935246505</v>
      </c>
      <c r="D10" s="104">
        <v>0.36761301258880313</v>
      </c>
      <c r="E10" s="105">
        <v>13590</v>
      </c>
      <c r="F10" s="106">
        <v>0</v>
      </c>
      <c r="H10" s="102" t="s">
        <v>84</v>
      </c>
      <c r="I10" s="123">
        <v>-4.2684042444858343E-2</v>
      </c>
      <c r="J10" s="117"/>
      <c r="K10" s="3">
        <f t="shared" si="0"/>
        <v>-9.7408791676521098E-2</v>
      </c>
      <c r="L10" s="3">
        <f t="shared" si="1"/>
        <v>1.8702556352943139E-2</v>
      </c>
    </row>
    <row r="11" spans="1:12" ht="23.25" x14ac:dyDescent="0.35">
      <c r="B11" s="102" t="s">
        <v>85</v>
      </c>
      <c r="C11" s="103">
        <v>0.10103016924208975</v>
      </c>
      <c r="D11" s="104">
        <v>0.30137975664940242</v>
      </c>
      <c r="E11" s="105">
        <v>13590</v>
      </c>
      <c r="F11" s="106">
        <v>0</v>
      </c>
      <c r="H11" s="102" t="s">
        <v>85</v>
      </c>
      <c r="I11" s="123">
        <v>-4.6216702105096874E-2</v>
      </c>
      <c r="J11" s="117"/>
      <c r="K11" s="3">
        <f t="shared" si="0"/>
        <v>-0.13785737081850574</v>
      </c>
      <c r="L11" s="3">
        <f t="shared" si="1"/>
        <v>1.5493015481199014E-2</v>
      </c>
    </row>
    <row r="12" spans="1:12" ht="23.25" x14ac:dyDescent="0.35">
      <c r="B12" s="102" t="s">
        <v>86</v>
      </c>
      <c r="C12" s="103">
        <v>3.0022075055187638E-2</v>
      </c>
      <c r="D12" s="104">
        <v>0.17065430855818231</v>
      </c>
      <c r="E12" s="105">
        <v>13590</v>
      </c>
      <c r="F12" s="106">
        <v>0</v>
      </c>
      <c r="H12" s="102" t="s">
        <v>86</v>
      </c>
      <c r="I12" s="123">
        <v>-1.8416614247341898E-2</v>
      </c>
      <c r="J12" s="117"/>
      <c r="K12" s="3">
        <f t="shared" si="0"/>
        <v>-0.10467775131534619</v>
      </c>
      <c r="L12" s="3">
        <f t="shared" si="1"/>
        <v>3.2399121936474923E-3</v>
      </c>
    </row>
    <row r="13" spans="1:12" ht="23.25" x14ac:dyDescent="0.35">
      <c r="B13" s="102" t="s">
        <v>87</v>
      </c>
      <c r="C13" s="103">
        <v>1.5526122148638705E-2</v>
      </c>
      <c r="D13" s="104">
        <v>0.12363731835911353</v>
      </c>
      <c r="E13" s="105">
        <v>13590</v>
      </c>
      <c r="F13" s="106">
        <v>0</v>
      </c>
      <c r="H13" s="102" t="s">
        <v>87</v>
      </c>
      <c r="I13" s="123">
        <v>-2.3916286428147571E-2</v>
      </c>
      <c r="J13" s="117"/>
      <c r="K13" s="3">
        <f t="shared" si="0"/>
        <v>-0.19043569980492692</v>
      </c>
      <c r="L13" s="3">
        <f t="shared" si="1"/>
        <v>3.0033584467329083E-3</v>
      </c>
    </row>
    <row r="14" spans="1:12" ht="23.25" x14ac:dyDescent="0.35">
      <c r="B14" s="102" t="s">
        <v>88</v>
      </c>
      <c r="C14" s="103">
        <v>9.5658572479764533E-4</v>
      </c>
      <c r="D14" s="104">
        <v>3.0915060978960289E-2</v>
      </c>
      <c r="E14" s="105">
        <v>13590</v>
      </c>
      <c r="F14" s="106">
        <v>0</v>
      </c>
      <c r="H14" s="102" t="s">
        <v>88</v>
      </c>
      <c r="I14" s="123">
        <v>-2.3755844555704356E-3</v>
      </c>
      <c r="J14" s="117"/>
      <c r="K14" s="3">
        <f t="shared" si="0"/>
        <v>-7.6768795863200109E-2</v>
      </c>
      <c r="L14" s="3">
        <f t="shared" si="1"/>
        <v>7.3506249261368596E-5</v>
      </c>
    </row>
    <row r="15" spans="1:12" ht="23.25" x14ac:dyDescent="0.35">
      <c r="B15" s="102" t="s">
        <v>89</v>
      </c>
      <c r="C15" s="103">
        <v>7.3583517292126564E-4</v>
      </c>
      <c r="D15" s="104">
        <v>2.7117297597645234E-2</v>
      </c>
      <c r="E15" s="105">
        <v>13590</v>
      </c>
      <c r="F15" s="106">
        <v>0</v>
      </c>
      <c r="H15" s="102" t="s">
        <v>89</v>
      </c>
      <c r="I15" s="123">
        <v>-4.1084967285979117E-3</v>
      </c>
      <c r="J15" s="117"/>
      <c r="K15" s="3">
        <f t="shared" si="0"/>
        <v>-0.15139685425562763</v>
      </c>
      <c r="L15" s="3">
        <f t="shared" si="1"/>
        <v>1.1148516513669194E-4</v>
      </c>
    </row>
    <row r="16" spans="1:12" ht="23.25" x14ac:dyDescent="0.35">
      <c r="B16" s="102" t="s">
        <v>90</v>
      </c>
      <c r="C16" s="103">
        <v>5.2244297277409864E-3</v>
      </c>
      <c r="D16" s="104">
        <v>7.2093810506733164E-2</v>
      </c>
      <c r="E16" s="105">
        <v>13590</v>
      </c>
      <c r="F16" s="106">
        <v>0</v>
      </c>
      <c r="H16" s="102" t="s">
        <v>90</v>
      </c>
      <c r="I16" s="123">
        <v>-9.6016993444662992E-3</v>
      </c>
      <c r="J16" s="117"/>
      <c r="K16" s="3">
        <f t="shared" si="0"/>
        <v>-0.13248760016759245</v>
      </c>
      <c r="L16" s="3">
        <f t="shared" si="1"/>
        <v>6.958073534950118E-4</v>
      </c>
    </row>
    <row r="17" spans="2:12" ht="23.25" x14ac:dyDescent="0.35">
      <c r="B17" s="102" t="s">
        <v>91</v>
      </c>
      <c r="C17" s="103">
        <v>1.4716703458425313E-3</v>
      </c>
      <c r="D17" s="104">
        <v>3.8335527536544789E-2</v>
      </c>
      <c r="E17" s="105">
        <v>13590</v>
      </c>
      <c r="F17" s="106">
        <v>0</v>
      </c>
      <c r="H17" s="102" t="s">
        <v>91</v>
      </c>
      <c r="I17" s="123">
        <v>-2.779272034269655E-3</v>
      </c>
      <c r="J17" s="117"/>
      <c r="K17" s="3">
        <f t="shared" si="0"/>
        <v>-7.2391904856095798E-2</v>
      </c>
      <c r="L17" s="3">
        <f t="shared" si="1"/>
        <v>1.0669403810773147E-4</v>
      </c>
    </row>
    <row r="18" spans="2:12" ht="23.25" x14ac:dyDescent="0.35">
      <c r="B18" s="102" t="s">
        <v>92</v>
      </c>
      <c r="C18" s="103">
        <v>1.3245033112582781E-3</v>
      </c>
      <c r="D18" s="104">
        <v>3.6370954646852666E-2</v>
      </c>
      <c r="E18" s="105">
        <v>13590</v>
      </c>
      <c r="F18" s="106">
        <v>0</v>
      </c>
      <c r="H18" s="102" t="s">
        <v>92</v>
      </c>
      <c r="I18" s="123">
        <v>-6.1064883488879795E-3</v>
      </c>
      <c r="J18" s="117"/>
      <c r="K18" s="3">
        <f t="shared" si="0"/>
        <v>-0.16767226332282806</v>
      </c>
      <c r="L18" s="3">
        <f t="shared" si="1"/>
        <v>2.2237700705945366E-4</v>
      </c>
    </row>
    <row r="19" spans="2:12" ht="46.5" x14ac:dyDescent="0.35">
      <c r="B19" s="102" t="s">
        <v>93</v>
      </c>
      <c r="C19" s="103">
        <v>9.8601913171449604E-3</v>
      </c>
      <c r="D19" s="104">
        <v>9.8811367720119378E-2</v>
      </c>
      <c r="E19" s="105">
        <v>13590</v>
      </c>
      <c r="F19" s="106">
        <v>0</v>
      </c>
      <c r="H19" s="102" t="s">
        <v>93</v>
      </c>
      <c r="I19" s="123">
        <v>-2.0495403162662466E-2</v>
      </c>
      <c r="J19" s="117"/>
      <c r="K19" s="3">
        <f>((1-C19)/D19)*I19</f>
        <v>-0.20537429077833311</v>
      </c>
      <c r="L19" s="3">
        <f t="shared" si="1"/>
        <v>2.0451958207711534E-3</v>
      </c>
    </row>
    <row r="20" spans="2:12" ht="23.25" x14ac:dyDescent="0.35">
      <c r="B20" s="102" t="s">
        <v>94</v>
      </c>
      <c r="C20" s="103">
        <v>1.5599705665930831E-2</v>
      </c>
      <c r="D20" s="104">
        <v>0.12392531987783438</v>
      </c>
      <c r="E20" s="105">
        <v>13590</v>
      </c>
      <c r="F20" s="106">
        <v>0</v>
      </c>
      <c r="H20" s="102" t="s">
        <v>94</v>
      </c>
      <c r="I20" s="123">
        <v>2.8509599696490948E-2</v>
      </c>
      <c r="J20" s="117"/>
      <c r="K20" s="3">
        <f t="shared" ref="K20:K58" si="2">((1-C20)/D20)*I20</f>
        <v>0.22646589381603796</v>
      </c>
      <c r="L20" s="3">
        <f t="shared" ref="L20:L58" si="3">((0-C20)/D20)*I20</f>
        <v>-3.5887852809837082E-3</v>
      </c>
    </row>
    <row r="21" spans="2:12" ht="23.25" x14ac:dyDescent="0.35">
      <c r="B21" s="102" t="s">
        <v>95</v>
      </c>
      <c r="C21" s="103">
        <v>0.42487122884473877</v>
      </c>
      <c r="D21" s="104">
        <v>0.49434163249454333</v>
      </c>
      <c r="E21" s="105">
        <v>13590</v>
      </c>
      <c r="F21" s="106">
        <v>0</v>
      </c>
      <c r="H21" s="102" t="s">
        <v>95</v>
      </c>
      <c r="I21" s="123">
        <v>6.763762606199189E-2</v>
      </c>
      <c r="J21" s="117"/>
      <c r="K21" s="3">
        <f t="shared" si="2"/>
        <v>7.8691217174231956E-2</v>
      </c>
      <c r="L21" s="3">
        <f t="shared" si="3"/>
        <v>-5.8132431929889365E-2</v>
      </c>
    </row>
    <row r="22" spans="2:12" ht="23.25" x14ac:dyDescent="0.35">
      <c r="B22" s="102" t="s">
        <v>96</v>
      </c>
      <c r="C22" s="103">
        <v>4.7093451066961009E-3</v>
      </c>
      <c r="D22" s="104">
        <v>6.8465408046616869E-2</v>
      </c>
      <c r="E22" s="105">
        <v>13590</v>
      </c>
      <c r="F22" s="106">
        <v>0</v>
      </c>
      <c r="H22" s="102" t="s">
        <v>96</v>
      </c>
      <c r="I22" s="123">
        <v>1.1673151225542137E-2</v>
      </c>
      <c r="J22" s="117"/>
      <c r="K22" s="3">
        <f t="shared" si="2"/>
        <v>0.16969413692864865</v>
      </c>
      <c r="L22" s="3">
        <f t="shared" si="3"/>
        <v>-8.0292952561241435E-4</v>
      </c>
    </row>
    <row r="23" spans="2:12" ht="23.25" x14ac:dyDescent="0.35">
      <c r="B23" s="102" t="s">
        <v>97</v>
      </c>
      <c r="C23" s="103">
        <v>0.14694628403237675</v>
      </c>
      <c r="D23" s="104">
        <v>0.35406538695598344</v>
      </c>
      <c r="E23" s="105">
        <v>13590</v>
      </c>
      <c r="F23" s="106">
        <v>0</v>
      </c>
      <c r="H23" s="102" t="s">
        <v>97</v>
      </c>
      <c r="I23" s="123">
        <v>8.3035459131084705E-2</v>
      </c>
      <c r="J23" s="117"/>
      <c r="K23" s="3">
        <f t="shared" si="2"/>
        <v>0.20005826488104411</v>
      </c>
      <c r="L23" s="3">
        <f t="shared" si="3"/>
        <v>-3.4461861034024426E-2</v>
      </c>
    </row>
    <row r="24" spans="2:12" ht="23.25" x14ac:dyDescent="0.35">
      <c r="B24" s="102" t="s">
        <v>98</v>
      </c>
      <c r="C24" s="103">
        <v>1.9131714495952907E-3</v>
      </c>
      <c r="D24" s="104">
        <v>4.3699562280323193E-2</v>
      </c>
      <c r="E24" s="105">
        <v>13590</v>
      </c>
      <c r="F24" s="106">
        <v>0</v>
      </c>
      <c r="H24" s="102" t="s">
        <v>98</v>
      </c>
      <c r="I24" s="123">
        <v>3.6841796659391642E-3</v>
      </c>
      <c r="J24" s="117"/>
      <c r="K24" s="3">
        <f t="shared" si="2"/>
        <v>8.4145721529179457E-2</v>
      </c>
      <c r="L24" s="3">
        <f t="shared" si="3"/>
        <v>-1.6129377467993702E-4</v>
      </c>
    </row>
    <row r="25" spans="2:12" ht="23.25" x14ac:dyDescent="0.35">
      <c r="B25" s="102" t="s">
        <v>99</v>
      </c>
      <c r="C25" s="103">
        <v>2.2075055187637969E-4</v>
      </c>
      <c r="D25" s="104">
        <v>1.4856583129426924E-2</v>
      </c>
      <c r="E25" s="105">
        <v>13590</v>
      </c>
      <c r="F25" s="106">
        <v>0</v>
      </c>
      <c r="H25" s="102" t="s">
        <v>99</v>
      </c>
      <c r="I25" s="123">
        <v>1.4810596741836549E-4</v>
      </c>
      <c r="J25" s="117"/>
      <c r="K25" s="3">
        <f t="shared" si="2"/>
        <v>9.9668457850868881E-3</v>
      </c>
      <c r="L25" s="3">
        <f t="shared" si="3"/>
        <v>-2.2006725071951618E-6</v>
      </c>
    </row>
    <row r="26" spans="2:12" ht="23.25" x14ac:dyDescent="0.35">
      <c r="B26" s="102" t="s">
        <v>100</v>
      </c>
      <c r="C26" s="103">
        <v>1.4716703458425313E-4</v>
      </c>
      <c r="D26" s="104">
        <v>1.2130795716659067E-2</v>
      </c>
      <c r="E26" s="105">
        <v>13590</v>
      </c>
      <c r="F26" s="106">
        <v>0</v>
      </c>
      <c r="H26" s="102" t="s">
        <v>100</v>
      </c>
      <c r="I26" s="123">
        <v>-1.0244249848366391E-4</v>
      </c>
      <c r="J26" s="117"/>
      <c r="K26" s="3">
        <f t="shared" si="2"/>
        <v>-8.4435864486848457E-3</v>
      </c>
      <c r="L26" s="3">
        <f t="shared" si="3"/>
        <v>1.2428004781696859E-6</v>
      </c>
    </row>
    <row r="27" spans="2:12" ht="23.25" x14ac:dyDescent="0.35">
      <c r="B27" s="102" t="s">
        <v>101</v>
      </c>
      <c r="C27" s="103">
        <v>2.3841059602649008E-2</v>
      </c>
      <c r="D27" s="104">
        <v>0.15255941822820354</v>
      </c>
      <c r="E27" s="105">
        <v>13590</v>
      </c>
      <c r="F27" s="106">
        <v>0</v>
      </c>
      <c r="H27" s="102" t="s">
        <v>101</v>
      </c>
      <c r="I27" s="123">
        <v>2.6683458815756496E-3</v>
      </c>
      <c r="J27" s="117"/>
      <c r="K27" s="3">
        <f t="shared" si="2"/>
        <v>1.7073542352372361E-2</v>
      </c>
      <c r="L27" s="3">
        <f t="shared" si="3"/>
        <v>-4.1699289327368054E-4</v>
      </c>
    </row>
    <row r="28" spans="2:12" ht="23.25" x14ac:dyDescent="0.35">
      <c r="B28" s="102" t="s">
        <v>102</v>
      </c>
      <c r="C28" s="103">
        <v>1.9352465047829285E-2</v>
      </c>
      <c r="D28" s="104">
        <v>0.13776553891037996</v>
      </c>
      <c r="E28" s="105">
        <v>13590</v>
      </c>
      <c r="F28" s="106">
        <v>0</v>
      </c>
      <c r="H28" s="102" t="s">
        <v>102</v>
      </c>
      <c r="I28" s="123">
        <v>-3.4010410405934319E-3</v>
      </c>
      <c r="J28" s="117"/>
      <c r="K28" s="3">
        <f t="shared" si="2"/>
        <v>-2.4209410706829689E-2</v>
      </c>
      <c r="L28" s="3">
        <f t="shared" si="3"/>
        <v>4.7775756103370651E-4</v>
      </c>
    </row>
    <row r="29" spans="2:12" ht="23.25" x14ac:dyDescent="0.35">
      <c r="B29" s="102" t="s">
        <v>103</v>
      </c>
      <c r="C29" s="103">
        <v>1.1111111111111112E-2</v>
      </c>
      <c r="D29" s="104">
        <v>0.10482586937744401</v>
      </c>
      <c r="E29" s="105">
        <v>13590</v>
      </c>
      <c r="F29" s="106">
        <v>0</v>
      </c>
      <c r="H29" s="102" t="s">
        <v>103</v>
      </c>
      <c r="I29" s="123">
        <v>-7.8137934251133467E-3</v>
      </c>
      <c r="J29" s="117"/>
      <c r="K29" s="3">
        <f t="shared" si="2"/>
        <v>-7.3712467581311572E-2</v>
      </c>
      <c r="L29" s="3">
        <f t="shared" si="3"/>
        <v>8.2822997282372564E-4</v>
      </c>
    </row>
    <row r="30" spans="2:12" ht="23.25" x14ac:dyDescent="0.35">
      <c r="B30" s="102" t="s">
        <v>104</v>
      </c>
      <c r="C30" s="103">
        <v>2.9433406916850631E-4</v>
      </c>
      <c r="D30" s="104">
        <v>1.7154273227942454E-2</v>
      </c>
      <c r="E30" s="105">
        <v>13590</v>
      </c>
      <c r="F30" s="106">
        <v>0</v>
      </c>
      <c r="H30" s="102" t="s">
        <v>104</v>
      </c>
      <c r="I30" s="123">
        <v>3.3345814176304761E-4</v>
      </c>
      <c r="J30" s="117"/>
      <c r="K30" s="3">
        <f t="shared" si="2"/>
        <v>1.9433058413006844E-2</v>
      </c>
      <c r="L30" s="3">
        <f t="shared" si="3"/>
        <v>-5.7214951900505949E-6</v>
      </c>
    </row>
    <row r="31" spans="2:12" ht="23.25" x14ac:dyDescent="0.35">
      <c r="B31" s="102" t="s">
        <v>105</v>
      </c>
      <c r="C31" s="103">
        <v>6.6225165562913918E-4</v>
      </c>
      <c r="D31" s="104">
        <v>2.5726674493441907E-2</v>
      </c>
      <c r="E31" s="105">
        <v>13590</v>
      </c>
      <c r="F31" s="106">
        <v>0</v>
      </c>
      <c r="H31" s="102" t="s">
        <v>105</v>
      </c>
      <c r="I31" s="123">
        <v>1.8328966630398573E-3</v>
      </c>
      <c r="J31" s="117"/>
      <c r="K31" s="3">
        <f t="shared" si="2"/>
        <v>7.1197807732868226E-2</v>
      </c>
      <c r="L31" s="3">
        <f t="shared" si="3"/>
        <v>-4.7182112480363311E-5</v>
      </c>
    </row>
    <row r="32" spans="2:12" ht="23.25" x14ac:dyDescent="0.35">
      <c r="B32" s="102" t="s">
        <v>107</v>
      </c>
      <c r="C32" s="103">
        <v>0.11317144959529066</v>
      </c>
      <c r="D32" s="104">
        <v>0.31681391738256992</v>
      </c>
      <c r="E32" s="105">
        <v>13590</v>
      </c>
      <c r="F32" s="106">
        <v>0</v>
      </c>
      <c r="H32" s="102" t="s">
        <v>107</v>
      </c>
      <c r="I32" s="123">
        <v>-6.1598850760920046E-2</v>
      </c>
      <c r="J32" s="117"/>
      <c r="K32" s="3">
        <f t="shared" si="2"/>
        <v>-0.17242809273728005</v>
      </c>
      <c r="L32" s="3">
        <f t="shared" si="3"/>
        <v>2.20041824286373E-2</v>
      </c>
    </row>
    <row r="33" spans="2:12" ht="34.9" x14ac:dyDescent="0.35">
      <c r="B33" s="102" t="s">
        <v>108</v>
      </c>
      <c r="C33" s="103">
        <v>5.7395143487858711E-3</v>
      </c>
      <c r="D33" s="104">
        <v>7.5544637562105721E-2</v>
      </c>
      <c r="E33" s="105">
        <v>13590</v>
      </c>
      <c r="F33" s="106">
        <v>0</v>
      </c>
      <c r="H33" s="102" t="s">
        <v>108</v>
      </c>
      <c r="I33" s="123">
        <v>1.1359271387586343E-3</v>
      </c>
      <c r="J33" s="117"/>
      <c r="K33" s="3">
        <f t="shared" si="2"/>
        <v>1.4950200372833358E-2</v>
      </c>
      <c r="L33" s="3">
        <f t="shared" si="3"/>
        <v>-8.6302222400903034E-5</v>
      </c>
    </row>
    <row r="34" spans="2:12" ht="34.9" x14ac:dyDescent="0.35">
      <c r="B34" s="102" t="s">
        <v>109</v>
      </c>
      <c r="C34" s="103">
        <v>0.19087564385577629</v>
      </c>
      <c r="D34" s="104">
        <v>0.39300572218484414</v>
      </c>
      <c r="E34" s="105">
        <v>13590</v>
      </c>
      <c r="F34" s="106">
        <v>0</v>
      </c>
      <c r="H34" s="102" t="s">
        <v>109</v>
      </c>
      <c r="I34" s="123">
        <v>2.344134237679402E-2</v>
      </c>
      <c r="J34" s="117"/>
      <c r="K34" s="3">
        <f t="shared" si="2"/>
        <v>4.8261284727195271E-2</v>
      </c>
      <c r="L34" s="3">
        <f t="shared" si="3"/>
        <v>-1.1385028426913836E-2</v>
      </c>
    </row>
    <row r="35" spans="2:12" ht="23.25" x14ac:dyDescent="0.35">
      <c r="B35" s="102" t="s">
        <v>110</v>
      </c>
      <c r="C35" s="103">
        <v>1.5526122148638704E-2</v>
      </c>
      <c r="D35" s="104">
        <v>0.12363731835911264</v>
      </c>
      <c r="E35" s="105">
        <v>13590</v>
      </c>
      <c r="F35" s="106">
        <v>0</v>
      </c>
      <c r="H35" s="102" t="s">
        <v>110</v>
      </c>
      <c r="I35" s="123">
        <v>-3.0378016978328919E-3</v>
      </c>
      <c r="J35" s="117"/>
      <c r="K35" s="3">
        <f t="shared" si="2"/>
        <v>-2.4188784238448932E-2</v>
      </c>
      <c r="L35" s="3">
        <f t="shared" si="3"/>
        <v>3.8148093835957278E-4</v>
      </c>
    </row>
    <row r="36" spans="2:12" ht="23.25" x14ac:dyDescent="0.35">
      <c r="B36" s="102" t="s">
        <v>111</v>
      </c>
      <c r="C36" s="103">
        <v>1.5452538631346581E-3</v>
      </c>
      <c r="D36" s="104">
        <v>3.9280778906464545E-2</v>
      </c>
      <c r="E36" s="105">
        <v>13590</v>
      </c>
      <c r="F36" s="106">
        <v>0</v>
      </c>
      <c r="H36" s="102" t="s">
        <v>111</v>
      </c>
      <c r="I36" s="123">
        <v>-3.663332336080869E-5</v>
      </c>
      <c r="J36" s="117"/>
      <c r="K36" s="3">
        <f t="shared" si="2"/>
        <v>-9.3116064891336488E-4</v>
      </c>
      <c r="L36" s="3">
        <f t="shared" si="3"/>
        <v>1.4411064652649912E-6</v>
      </c>
    </row>
    <row r="37" spans="2:12" ht="23.25" x14ac:dyDescent="0.35">
      <c r="B37" s="102" t="s">
        <v>112</v>
      </c>
      <c r="C37" s="103">
        <v>1.6188373804267844E-3</v>
      </c>
      <c r="D37" s="104">
        <v>4.0203677463972881E-2</v>
      </c>
      <c r="E37" s="105">
        <v>13590</v>
      </c>
      <c r="F37" s="106">
        <v>0</v>
      </c>
      <c r="H37" s="102" t="s">
        <v>112</v>
      </c>
      <c r="I37" s="123">
        <v>1.2289546816685738E-3</v>
      </c>
      <c r="J37" s="117"/>
      <c r="K37" s="3">
        <f t="shared" si="2"/>
        <v>3.051873065568542E-2</v>
      </c>
      <c r="L37" s="3">
        <f t="shared" si="3"/>
        <v>-4.9484970107980481E-5</v>
      </c>
    </row>
    <row r="38" spans="2:12" ht="34.9" x14ac:dyDescent="0.35">
      <c r="B38" s="102" t="s">
        <v>113</v>
      </c>
      <c r="C38" s="103">
        <v>0.31346578366445915</v>
      </c>
      <c r="D38" s="104">
        <v>0.46391898305762758</v>
      </c>
      <c r="E38" s="105">
        <v>13590</v>
      </c>
      <c r="F38" s="106">
        <v>0</v>
      </c>
      <c r="H38" s="102" t="s">
        <v>113</v>
      </c>
      <c r="I38" s="123">
        <v>-2.5373163911409719E-2</v>
      </c>
      <c r="J38" s="117"/>
      <c r="K38" s="3">
        <f t="shared" si="2"/>
        <v>-3.7548679485075211E-2</v>
      </c>
      <c r="L38" s="3">
        <f t="shared" si="3"/>
        <v>1.7144413141095438E-2</v>
      </c>
    </row>
    <row r="39" spans="2:12" ht="23.25" x14ac:dyDescent="0.35">
      <c r="B39" s="102" t="s">
        <v>114</v>
      </c>
      <c r="C39" s="103">
        <v>8.7049300956585723E-2</v>
      </c>
      <c r="D39" s="104">
        <v>0.28191766244523397</v>
      </c>
      <c r="E39" s="105">
        <v>13590</v>
      </c>
      <c r="F39" s="106">
        <v>0</v>
      </c>
      <c r="H39" s="102" t="s">
        <v>114</v>
      </c>
      <c r="I39" s="123">
        <v>-1.4195681010142959E-2</v>
      </c>
      <c r="J39" s="117"/>
      <c r="K39" s="3">
        <f t="shared" si="2"/>
        <v>-4.5970716375831791E-2</v>
      </c>
      <c r="L39" s="3">
        <f t="shared" si="3"/>
        <v>4.3832802025154348E-3</v>
      </c>
    </row>
    <row r="40" spans="2:12" ht="34.9" x14ac:dyDescent="0.35">
      <c r="B40" s="102" t="s">
        <v>115</v>
      </c>
      <c r="C40" s="103">
        <v>5.2391464311994117E-2</v>
      </c>
      <c r="D40" s="104">
        <v>0.22282336551499848</v>
      </c>
      <c r="E40" s="105">
        <v>13590</v>
      </c>
      <c r="F40" s="106">
        <v>0</v>
      </c>
      <c r="H40" s="102" t="s">
        <v>115</v>
      </c>
      <c r="I40" s="123">
        <v>-1.3968920711422004E-2</v>
      </c>
      <c r="J40" s="117"/>
      <c r="K40" s="3">
        <f t="shared" si="2"/>
        <v>-5.9406106132085419E-2</v>
      </c>
      <c r="L40" s="3">
        <f t="shared" si="3"/>
        <v>3.2844500361892234E-3</v>
      </c>
    </row>
    <row r="41" spans="2:12" ht="23.25" x14ac:dyDescent="0.35">
      <c r="B41" s="102" t="s">
        <v>116</v>
      </c>
      <c r="C41" s="103">
        <v>6.6225165562913907E-4</v>
      </c>
      <c r="D41" s="104">
        <v>2.5726674493442105E-2</v>
      </c>
      <c r="E41" s="105">
        <v>13590</v>
      </c>
      <c r="F41" s="106">
        <v>0</v>
      </c>
      <c r="H41" s="102" t="s">
        <v>116</v>
      </c>
      <c r="I41" s="123">
        <v>-6.5181167562401916E-4</v>
      </c>
      <c r="J41" s="117"/>
      <c r="K41" s="3">
        <f t="shared" si="2"/>
        <v>-2.5319246466492189E-2</v>
      </c>
      <c r="L41" s="3">
        <f t="shared" si="3"/>
        <v>1.6778824696151221E-5</v>
      </c>
    </row>
    <row r="42" spans="2:12" ht="23.25" x14ac:dyDescent="0.35">
      <c r="B42" s="102" t="s">
        <v>117</v>
      </c>
      <c r="C42" s="103">
        <v>1.2509197939661516E-3</v>
      </c>
      <c r="D42" s="104">
        <v>3.5347516636041049E-2</v>
      </c>
      <c r="E42" s="105">
        <v>13590</v>
      </c>
      <c r="F42" s="106">
        <v>0</v>
      </c>
      <c r="H42" s="102" t="s">
        <v>117</v>
      </c>
      <c r="I42" s="123">
        <v>-3.1356861260058311E-3</v>
      </c>
      <c r="J42" s="117"/>
      <c r="K42" s="3">
        <f t="shared" si="2"/>
        <v>-8.8599254833363172E-2</v>
      </c>
      <c r="L42" s="3">
        <f t="shared" si="3"/>
        <v>1.1096937538990452E-4</v>
      </c>
    </row>
    <row r="43" spans="2:12" ht="34.9" x14ac:dyDescent="0.35">
      <c r="B43" s="102" t="s">
        <v>118</v>
      </c>
      <c r="C43" s="103">
        <v>1.4716703458425313E-4</v>
      </c>
      <c r="D43" s="104">
        <v>1.213079571665935E-2</v>
      </c>
      <c r="E43" s="105">
        <v>13590</v>
      </c>
      <c r="F43" s="106">
        <v>0</v>
      </c>
      <c r="H43" s="102" t="s">
        <v>118</v>
      </c>
      <c r="I43" s="123">
        <v>-1.6721674764795479E-3</v>
      </c>
      <c r="J43" s="117"/>
      <c r="K43" s="3">
        <f t="shared" si="2"/>
        <v>-0.13782454404492517</v>
      </c>
      <c r="L43" s="3">
        <f t="shared" si="3"/>
        <v>2.0286214902108504E-5</v>
      </c>
    </row>
    <row r="44" spans="2:12" ht="23.25" x14ac:dyDescent="0.35">
      <c r="B44" s="102" t="s">
        <v>119</v>
      </c>
      <c r="C44" s="103">
        <v>7.3583517292126572E-3</v>
      </c>
      <c r="D44" s="104">
        <v>8.5467794506420655E-2</v>
      </c>
      <c r="E44" s="105">
        <v>13590</v>
      </c>
      <c r="F44" s="106">
        <v>0</v>
      </c>
      <c r="H44" s="102" t="s">
        <v>119</v>
      </c>
      <c r="I44" s="123">
        <v>5.2334043029031647E-4</v>
      </c>
      <c r="J44" s="117"/>
      <c r="K44" s="3">
        <f t="shared" si="2"/>
        <v>6.0781901572421748E-3</v>
      </c>
      <c r="L44" s="3">
        <f t="shared" si="3"/>
        <v>-4.5057006354649187E-5</v>
      </c>
    </row>
    <row r="45" spans="2:12" ht="23.25" x14ac:dyDescent="0.35">
      <c r="B45" s="102" t="s">
        <v>120</v>
      </c>
      <c r="C45" s="103">
        <v>1.0963944076526859E-2</v>
      </c>
      <c r="D45" s="104">
        <v>0.10413709226672124</v>
      </c>
      <c r="E45" s="105">
        <v>13590</v>
      </c>
      <c r="F45" s="106">
        <v>0</v>
      </c>
      <c r="H45" s="102" t="s">
        <v>120</v>
      </c>
      <c r="I45" s="123">
        <v>2.7560804497136098E-3</v>
      </c>
      <c r="J45" s="117"/>
      <c r="K45" s="3">
        <f t="shared" si="2"/>
        <v>2.6175715861269884E-2</v>
      </c>
      <c r="L45" s="3">
        <f t="shared" si="3"/>
        <v>-2.9017049797851451E-4</v>
      </c>
    </row>
    <row r="46" spans="2:12" x14ac:dyDescent="0.35">
      <c r="B46" s="102" t="s">
        <v>121</v>
      </c>
      <c r="C46" s="103">
        <v>0.33414275202354671</v>
      </c>
      <c r="D46" s="104">
        <v>0.47170726748298875</v>
      </c>
      <c r="E46" s="105">
        <v>13590</v>
      </c>
      <c r="F46" s="106">
        <v>0</v>
      </c>
      <c r="H46" s="102" t="s">
        <v>121</v>
      </c>
      <c r="I46" s="123">
        <v>9.6127862700830333E-2</v>
      </c>
      <c r="J46" s="117"/>
      <c r="K46" s="3">
        <f t="shared" si="2"/>
        <v>0.13569312691189678</v>
      </c>
      <c r="L46" s="3">
        <f t="shared" si="3"/>
        <v>-6.8093987104312442E-2</v>
      </c>
    </row>
    <row r="47" spans="2:12" ht="23.25" x14ac:dyDescent="0.35">
      <c r="B47" s="102" t="s">
        <v>122</v>
      </c>
      <c r="C47" s="103">
        <v>1.4716703458425315E-3</v>
      </c>
      <c r="D47" s="104">
        <v>3.8335527536544227E-2</v>
      </c>
      <c r="E47" s="105">
        <v>13590</v>
      </c>
      <c r="F47" s="106">
        <v>0</v>
      </c>
      <c r="H47" s="102" t="s">
        <v>122</v>
      </c>
      <c r="I47" s="123">
        <v>5.4690694095601115E-3</v>
      </c>
      <c r="J47" s="117"/>
      <c r="K47" s="3">
        <f t="shared" si="2"/>
        <v>0.14245325663211139</v>
      </c>
      <c r="L47" s="3">
        <f t="shared" si="3"/>
        <v>-2.0995321537525631E-4</v>
      </c>
    </row>
    <row r="48" spans="2:12" ht="23.25" x14ac:dyDescent="0.35">
      <c r="B48" s="102" t="s">
        <v>123</v>
      </c>
      <c r="C48" s="103">
        <v>7.3583517292126564E-5</v>
      </c>
      <c r="D48" s="104">
        <v>8.5780835442495155E-3</v>
      </c>
      <c r="E48" s="105">
        <v>13590</v>
      </c>
      <c r="F48" s="106">
        <v>0</v>
      </c>
      <c r="H48" s="102" t="s">
        <v>123</v>
      </c>
      <c r="I48" s="123">
        <v>3.062041434162393E-4</v>
      </c>
      <c r="J48" s="117"/>
      <c r="K48" s="3">
        <f t="shared" si="2"/>
        <v>3.5693475151989174E-2</v>
      </c>
      <c r="L48" s="3">
        <f t="shared" si="3"/>
        <v>-2.6266447238199407E-6</v>
      </c>
    </row>
    <row r="49" spans="2:12" ht="23.25" x14ac:dyDescent="0.35">
      <c r="B49" s="102" t="s">
        <v>124</v>
      </c>
      <c r="C49" s="103">
        <v>1.3980868285504047E-3</v>
      </c>
      <c r="D49" s="104">
        <v>3.7366227019151391E-2</v>
      </c>
      <c r="E49" s="105">
        <v>13590</v>
      </c>
      <c r="F49" s="106">
        <v>0</v>
      </c>
      <c r="H49" s="102" t="s">
        <v>124</v>
      </c>
      <c r="I49" s="123">
        <v>7.0630972770954282E-4</v>
      </c>
      <c r="J49" s="117"/>
      <c r="K49" s="3">
        <f t="shared" si="2"/>
        <v>1.8875928924289166E-2</v>
      </c>
      <c r="L49" s="3">
        <f t="shared" si="3"/>
        <v>-2.6427135035111205E-5</v>
      </c>
    </row>
    <row r="50" spans="2:12" ht="23.25" x14ac:dyDescent="0.35">
      <c r="B50" s="102" t="s">
        <v>125</v>
      </c>
      <c r="C50" s="103">
        <v>4.4150110375275944E-4</v>
      </c>
      <c r="D50" s="104">
        <v>2.1008061685427615E-2</v>
      </c>
      <c r="E50" s="105">
        <v>13590</v>
      </c>
      <c r="F50" s="106">
        <v>0</v>
      </c>
      <c r="H50" s="102" t="s">
        <v>125</v>
      </c>
      <c r="I50" s="123">
        <v>-1.3036219977117154E-3</v>
      </c>
      <c r="J50" s="117"/>
      <c r="K50" s="3">
        <f t="shared" si="2"/>
        <v>-6.2026019662000338E-2</v>
      </c>
      <c r="L50" s="3">
        <f t="shared" si="3"/>
        <v>2.7396651794169764E-5</v>
      </c>
    </row>
    <row r="51" spans="2:12" ht="23.25" x14ac:dyDescent="0.35">
      <c r="B51" s="102" t="s">
        <v>126</v>
      </c>
      <c r="C51" s="103">
        <v>0.46379690949227376</v>
      </c>
      <c r="D51" s="104">
        <v>0.49870596248731219</v>
      </c>
      <c r="E51" s="105">
        <v>13590</v>
      </c>
      <c r="F51" s="106">
        <v>0</v>
      </c>
      <c r="H51" s="102" t="s">
        <v>126</v>
      </c>
      <c r="I51" s="123">
        <v>-3.6787578982345186E-2</v>
      </c>
      <c r="J51" s="117"/>
      <c r="K51" s="3">
        <f t="shared" si="2"/>
        <v>-3.9553594756012986E-2</v>
      </c>
      <c r="L51" s="3">
        <f t="shared" si="3"/>
        <v>3.4212475332393293E-2</v>
      </c>
    </row>
    <row r="52" spans="2:12" ht="23.25" x14ac:dyDescent="0.35">
      <c r="B52" s="102" t="s">
        <v>127</v>
      </c>
      <c r="C52" s="103">
        <v>0.14356144223693892</v>
      </c>
      <c r="D52" s="104">
        <v>0.3506573860813495</v>
      </c>
      <c r="E52" s="105">
        <v>13590</v>
      </c>
      <c r="F52" s="106">
        <v>0</v>
      </c>
      <c r="H52" s="102" t="s">
        <v>127</v>
      </c>
      <c r="I52" s="123">
        <v>-7.0295990605704711E-2</v>
      </c>
      <c r="J52" s="117"/>
      <c r="K52" s="3">
        <f t="shared" si="2"/>
        <v>-0.17168951575116281</v>
      </c>
      <c r="L52" s="3">
        <f t="shared" si="3"/>
        <v>2.8779641312012945E-2</v>
      </c>
    </row>
    <row r="53" spans="2:12" ht="23.25" x14ac:dyDescent="0.35">
      <c r="B53" s="102" t="s">
        <v>128</v>
      </c>
      <c r="C53" s="103">
        <v>2.5754231052244297E-3</v>
      </c>
      <c r="D53" s="104">
        <v>5.0685099739359196E-2</v>
      </c>
      <c r="E53" s="105">
        <v>13590</v>
      </c>
      <c r="F53" s="106">
        <v>0</v>
      </c>
      <c r="H53" s="102" t="s">
        <v>128</v>
      </c>
      <c r="I53" s="123">
        <v>-1.709127016068936E-2</v>
      </c>
      <c r="J53" s="117"/>
      <c r="K53" s="3">
        <f t="shared" si="2"/>
        <v>-0.3363365761591261</v>
      </c>
      <c r="L53" s="3">
        <f t="shared" si="3"/>
        <v>8.6844560424709813E-4</v>
      </c>
    </row>
    <row r="54" spans="2:12" ht="23.25" x14ac:dyDescent="0.35">
      <c r="B54" s="102" t="s">
        <v>129</v>
      </c>
      <c r="C54" s="103">
        <v>7.3583517292126564E-4</v>
      </c>
      <c r="D54" s="104">
        <v>2.7117297597644842E-2</v>
      </c>
      <c r="E54" s="105">
        <v>13590</v>
      </c>
      <c r="F54" s="106">
        <v>0</v>
      </c>
      <c r="H54" s="102" t="s">
        <v>129</v>
      </c>
      <c r="I54" s="123">
        <v>-9.1371315269278101E-3</v>
      </c>
      <c r="J54" s="117"/>
      <c r="K54" s="3">
        <f t="shared" si="2"/>
        <v>-0.33670051638787457</v>
      </c>
      <c r="L54" s="3">
        <f t="shared" si="3"/>
        <v>2.4793852458606373E-4</v>
      </c>
    </row>
    <row r="55" spans="2:12" ht="23.25" x14ac:dyDescent="0.35">
      <c r="B55" s="102" t="s">
        <v>130</v>
      </c>
      <c r="C55" s="103">
        <v>4.0838852097130243E-2</v>
      </c>
      <c r="D55" s="104">
        <v>0.19792403293068334</v>
      </c>
      <c r="E55" s="105">
        <v>13590</v>
      </c>
      <c r="F55" s="106">
        <v>0</v>
      </c>
      <c r="H55" s="102" t="s">
        <v>130</v>
      </c>
      <c r="I55" s="123">
        <v>-8.753222823165591E-3</v>
      </c>
      <c r="J55" s="117"/>
      <c r="K55" s="3">
        <f t="shared" si="2"/>
        <v>-4.2419059103638287E-2</v>
      </c>
      <c r="L55" s="3">
        <f t="shared" si="3"/>
        <v>1.8061049330663022E-3</v>
      </c>
    </row>
    <row r="56" spans="2:12" x14ac:dyDescent="0.35">
      <c r="B56" s="102" t="s">
        <v>131</v>
      </c>
      <c r="C56" s="103">
        <v>0.90301692420897717</v>
      </c>
      <c r="D56" s="104">
        <v>0.29594560906601736</v>
      </c>
      <c r="E56" s="105">
        <v>13590</v>
      </c>
      <c r="F56" s="106">
        <v>0</v>
      </c>
      <c r="H56" s="102" t="s">
        <v>131</v>
      </c>
      <c r="I56" s="123">
        <v>6.3834309357683819E-2</v>
      </c>
      <c r="J56" s="117"/>
      <c r="K56" s="3">
        <f t="shared" si="2"/>
        <v>2.0918869795168476E-2</v>
      </c>
      <c r="L56" s="3">
        <f t="shared" si="3"/>
        <v>-0.19477721557382963</v>
      </c>
    </row>
    <row r="57" spans="2:12" x14ac:dyDescent="0.35">
      <c r="B57" s="102" t="s">
        <v>132</v>
      </c>
      <c r="C57" s="103">
        <v>0.66085356880058865</v>
      </c>
      <c r="D57" s="104">
        <v>0.47343703130053366</v>
      </c>
      <c r="E57" s="105">
        <v>13590</v>
      </c>
      <c r="F57" s="106">
        <v>0</v>
      </c>
      <c r="H57" s="102" t="s">
        <v>132</v>
      </c>
      <c r="I57" s="123">
        <v>5.8764725100003391E-2</v>
      </c>
      <c r="J57" s="117"/>
      <c r="K57" s="3">
        <f t="shared" si="2"/>
        <v>4.2096087716952016E-2</v>
      </c>
      <c r="L57" s="3">
        <f t="shared" si="3"/>
        <v>-8.2027546926870476E-2</v>
      </c>
    </row>
    <row r="58" spans="2:12" x14ac:dyDescent="0.35">
      <c r="B58" s="102" t="s">
        <v>133</v>
      </c>
      <c r="C58" s="103">
        <v>0.77247976453274458</v>
      </c>
      <c r="D58" s="104">
        <v>0.41924659989869906</v>
      </c>
      <c r="E58" s="105">
        <v>13590</v>
      </c>
      <c r="F58" s="106">
        <v>0</v>
      </c>
      <c r="H58" s="102" t="s">
        <v>133</v>
      </c>
      <c r="I58" s="123">
        <v>8.5108076495418419E-2</v>
      </c>
      <c r="J58" s="117"/>
      <c r="K58" s="3">
        <f t="shared" si="2"/>
        <v>4.6187159559747386E-2</v>
      </c>
      <c r="L58" s="3">
        <f t="shared" si="3"/>
        <v>-0.15681526554276448</v>
      </c>
    </row>
    <row r="59" spans="2:12" x14ac:dyDescent="0.35">
      <c r="B59" s="102" t="s">
        <v>134</v>
      </c>
      <c r="C59" s="103">
        <v>1.3318616629874908E-2</v>
      </c>
      <c r="D59" s="104">
        <v>0.1146394265953263</v>
      </c>
      <c r="E59" s="105">
        <v>13590</v>
      </c>
      <c r="F59" s="106">
        <v>0</v>
      </c>
      <c r="H59" s="102" t="s">
        <v>134</v>
      </c>
      <c r="I59" s="123">
        <v>2.4420835978156072E-2</v>
      </c>
      <c r="J59" s="117"/>
      <c r="K59" s="3">
        <f t="shared" ref="K59:K83" si="4">((1-C59)/D59)*I59</f>
        <v>0.21018584043549549</v>
      </c>
      <c r="L59" s="3">
        <f t="shared" si="1"/>
        <v>-2.8371718337552899E-3</v>
      </c>
    </row>
    <row r="60" spans="2:12" x14ac:dyDescent="0.35">
      <c r="B60" s="102" t="s">
        <v>135</v>
      </c>
      <c r="C60" s="103">
        <v>0.23686534216335542</v>
      </c>
      <c r="D60" s="104">
        <v>0.42517461564838821</v>
      </c>
      <c r="E60" s="105">
        <v>13590</v>
      </c>
      <c r="F60" s="106">
        <v>0</v>
      </c>
      <c r="H60" s="102" t="s">
        <v>135</v>
      </c>
      <c r="I60" s="123">
        <v>7.9053081523700677E-2</v>
      </c>
      <c r="J60" s="117"/>
      <c r="K60" s="3">
        <f t="shared" si="4"/>
        <v>0.14189028248434282</v>
      </c>
      <c r="L60" s="3">
        <f t="shared" si="1"/>
        <v>-4.4040576542001691E-2</v>
      </c>
    </row>
    <row r="61" spans="2:12" x14ac:dyDescent="0.35">
      <c r="B61" s="102" t="s">
        <v>136</v>
      </c>
      <c r="C61" s="103">
        <v>0.46821192052980132</v>
      </c>
      <c r="D61" s="104">
        <v>0.499006854538454</v>
      </c>
      <c r="E61" s="105">
        <v>13590</v>
      </c>
      <c r="F61" s="106">
        <v>0</v>
      </c>
      <c r="H61" s="102" t="s">
        <v>136</v>
      </c>
      <c r="I61" s="123">
        <v>9.6373970127562464E-2</v>
      </c>
      <c r="J61" s="117"/>
      <c r="K61" s="3">
        <f t="shared" si="4"/>
        <v>0.10270505909674897</v>
      </c>
      <c r="L61" s="3">
        <f t="shared" si="1"/>
        <v>-9.0426496614447738E-2</v>
      </c>
    </row>
    <row r="62" spans="2:12" x14ac:dyDescent="0.35">
      <c r="B62" s="102" t="s">
        <v>137</v>
      </c>
      <c r="C62" s="103">
        <v>0.1337748344370861</v>
      </c>
      <c r="D62" s="104">
        <v>0.34042276000543453</v>
      </c>
      <c r="E62" s="105">
        <v>13590</v>
      </c>
      <c r="F62" s="106">
        <v>0</v>
      </c>
      <c r="H62" s="102" t="s">
        <v>137</v>
      </c>
      <c r="I62" s="123">
        <v>6.0697562842356514E-2</v>
      </c>
      <c r="J62" s="117"/>
      <c r="K62" s="3">
        <f t="shared" si="4"/>
        <v>0.15444841708452833</v>
      </c>
      <c r="L62" s="3">
        <f t="shared" si="1"/>
        <v>-2.3852125574216149E-2</v>
      </c>
    </row>
    <row r="63" spans="2:12" x14ac:dyDescent="0.35">
      <c r="B63" s="102" t="s">
        <v>138</v>
      </c>
      <c r="C63" s="103">
        <v>2.7961736571008096E-2</v>
      </c>
      <c r="D63" s="104">
        <v>0.16486927547949068</v>
      </c>
      <c r="E63" s="105">
        <v>13590</v>
      </c>
      <c r="F63" s="106">
        <v>0</v>
      </c>
      <c r="H63" s="102" t="s">
        <v>138</v>
      </c>
      <c r="I63" s="123">
        <v>4.5080591563082119E-2</v>
      </c>
      <c r="J63" s="117"/>
      <c r="K63" s="3">
        <f t="shared" si="4"/>
        <v>0.26578669561012969</v>
      </c>
      <c r="L63" s="3">
        <f t="shared" si="1"/>
        <v>-7.6456430228500592E-3</v>
      </c>
    </row>
    <row r="64" spans="2:12" x14ac:dyDescent="0.35">
      <c r="B64" s="102" t="s">
        <v>139</v>
      </c>
      <c r="C64" s="103">
        <v>3.1346578366445922E-2</v>
      </c>
      <c r="D64" s="104">
        <v>0.17425901653378026</v>
      </c>
      <c r="E64" s="105">
        <v>13590</v>
      </c>
      <c r="F64" s="106">
        <v>0</v>
      </c>
      <c r="H64" s="102" t="s">
        <v>139</v>
      </c>
      <c r="I64" s="123">
        <v>5.2515975915665508E-2</v>
      </c>
      <c r="J64" s="117"/>
      <c r="K64" s="3">
        <f t="shared" si="4"/>
        <v>0.29192050301324612</v>
      </c>
      <c r="L64" s="3">
        <f t="shared" si="1"/>
        <v>-9.446834874175242E-3</v>
      </c>
    </row>
    <row r="65" spans="2:12" x14ac:dyDescent="0.35">
      <c r="B65" s="102" t="s">
        <v>140</v>
      </c>
      <c r="C65" s="103">
        <v>4.1280353200883003E-2</v>
      </c>
      <c r="D65" s="104">
        <v>0.19894521360689801</v>
      </c>
      <c r="E65" s="105">
        <v>13590</v>
      </c>
      <c r="F65" s="106">
        <v>0</v>
      </c>
      <c r="H65" s="102" t="s">
        <v>140</v>
      </c>
      <c r="I65" s="123">
        <v>4.384359840691629E-2</v>
      </c>
      <c r="J65" s="117"/>
      <c r="K65" s="3">
        <f t="shared" si="4"/>
        <v>0.21128288746939566</v>
      </c>
      <c r="L65" s="3">
        <f t="shared" si="1"/>
        <v>-9.0973750763935039E-3</v>
      </c>
    </row>
    <row r="66" spans="2:12" x14ac:dyDescent="0.35">
      <c r="B66" s="102" t="s">
        <v>141</v>
      </c>
      <c r="C66" s="103">
        <v>0.39116997792494479</v>
      </c>
      <c r="D66" s="104">
        <v>0.4880302776906571</v>
      </c>
      <c r="E66" s="105">
        <v>13590</v>
      </c>
      <c r="F66" s="106">
        <v>0</v>
      </c>
      <c r="H66" s="102" t="s">
        <v>141</v>
      </c>
      <c r="I66" s="123">
        <v>6.0326068024370648E-2</v>
      </c>
      <c r="J66" s="117"/>
      <c r="K66" s="3">
        <f t="shared" si="4"/>
        <v>7.5258284180186624E-2</v>
      </c>
      <c r="L66" s="3">
        <f t="shared" si="1"/>
        <v>-4.8353038276755141E-2</v>
      </c>
    </row>
    <row r="67" spans="2:12" x14ac:dyDescent="0.35">
      <c r="B67" s="102" t="s">
        <v>142</v>
      </c>
      <c r="C67" s="103">
        <v>0.18565121412803531</v>
      </c>
      <c r="D67" s="104">
        <v>0.38883925515799983</v>
      </c>
      <c r="E67" s="105">
        <v>13590</v>
      </c>
      <c r="F67" s="106">
        <v>0</v>
      </c>
      <c r="H67" s="102" t="s">
        <v>142</v>
      </c>
      <c r="I67" s="123">
        <v>2.5025410287525168E-2</v>
      </c>
      <c r="J67" s="117"/>
      <c r="K67" s="3">
        <f t="shared" si="4"/>
        <v>5.2410892710184266E-2</v>
      </c>
      <c r="L67" s="3">
        <f t="shared" si="1"/>
        <v>-1.1948376462256702E-2</v>
      </c>
    </row>
    <row r="68" spans="2:12" x14ac:dyDescent="0.35">
      <c r="B68" s="102" t="s">
        <v>143</v>
      </c>
      <c r="C68" s="103">
        <v>0.79337748344370862</v>
      </c>
      <c r="D68" s="104">
        <v>0.40489716671804904</v>
      </c>
      <c r="E68" s="105">
        <v>13590</v>
      </c>
      <c r="F68" s="106">
        <v>0</v>
      </c>
      <c r="H68" s="102" t="s">
        <v>143</v>
      </c>
      <c r="I68" s="123">
        <v>6.9329066482816365E-2</v>
      </c>
      <c r="J68" s="117"/>
      <c r="K68" s="3">
        <f t="shared" si="4"/>
        <v>3.5379220613695118E-2</v>
      </c>
      <c r="L68" s="3">
        <f t="shared" si="1"/>
        <v>-0.13584713556156011</v>
      </c>
    </row>
    <row r="69" spans="2:12" x14ac:dyDescent="0.35">
      <c r="B69" s="102" t="s">
        <v>144</v>
      </c>
      <c r="C69" s="103">
        <v>0.85320088300220742</v>
      </c>
      <c r="D69" s="104">
        <v>0.35391856859546028</v>
      </c>
      <c r="E69" s="105">
        <v>13590</v>
      </c>
      <c r="F69" s="106">
        <v>0</v>
      </c>
      <c r="H69" s="102" t="s">
        <v>144</v>
      </c>
      <c r="I69" s="123">
        <v>5.0301965109929209E-2</v>
      </c>
      <c r="J69" s="117"/>
      <c r="K69" s="3">
        <f t="shared" si="4"/>
        <v>2.0864358970189668E-2</v>
      </c>
      <c r="L69" s="3">
        <f t="shared" si="1"/>
        <v>-0.12126428183426016</v>
      </c>
    </row>
    <row r="70" spans="2:12" x14ac:dyDescent="0.35">
      <c r="B70" s="102" t="s">
        <v>145</v>
      </c>
      <c r="C70" s="103">
        <v>0.90463576158940395</v>
      </c>
      <c r="D70" s="104">
        <v>0.29372818889718239</v>
      </c>
      <c r="E70" s="105">
        <v>13590</v>
      </c>
      <c r="F70" s="106">
        <v>0</v>
      </c>
      <c r="H70" s="102" t="s">
        <v>145</v>
      </c>
      <c r="I70" s="123">
        <v>4.7541832944949278E-2</v>
      </c>
      <c r="J70" s="117"/>
      <c r="K70" s="3">
        <f t="shared" si="4"/>
        <v>1.5435327158967014E-2</v>
      </c>
      <c r="L70" s="3">
        <f t="shared" si="1"/>
        <v>-0.14642122846631203</v>
      </c>
    </row>
    <row r="71" spans="2:12" x14ac:dyDescent="0.35">
      <c r="B71" s="102" t="s">
        <v>146</v>
      </c>
      <c r="C71" s="103">
        <v>0.40522442972774098</v>
      </c>
      <c r="D71" s="104">
        <v>0.49095348812973477</v>
      </c>
      <c r="E71" s="105">
        <v>13590</v>
      </c>
      <c r="F71" s="106">
        <v>0</v>
      </c>
      <c r="H71" s="102" t="s">
        <v>146</v>
      </c>
      <c r="I71" s="123">
        <v>7.9498166930818362E-2</v>
      </c>
      <c r="J71" s="117"/>
      <c r="K71" s="3">
        <f t="shared" si="4"/>
        <v>9.6309668257987868E-2</v>
      </c>
      <c r="L71" s="3">
        <f t="shared" si="1"/>
        <v>-6.5616397760328973E-2</v>
      </c>
    </row>
    <row r="72" spans="2:12" x14ac:dyDescent="0.35">
      <c r="B72" s="102" t="s">
        <v>147</v>
      </c>
      <c r="C72" s="103">
        <v>0.63561442236938925</v>
      </c>
      <c r="D72" s="104">
        <v>0.4812751523654995</v>
      </c>
      <c r="E72" s="105">
        <v>13590</v>
      </c>
      <c r="F72" s="106">
        <v>0</v>
      </c>
      <c r="H72" s="102" t="s">
        <v>147</v>
      </c>
      <c r="I72" s="123">
        <v>7.7058907094780429E-2</v>
      </c>
      <c r="J72" s="117"/>
      <c r="K72" s="3">
        <f t="shared" si="4"/>
        <v>5.8343245512061478E-2</v>
      </c>
      <c r="L72" s="3">
        <f t="shared" ref="L72:L123" si="5">((0-C72)/D72)*I72</f>
        <v>-0.10177079053578091</v>
      </c>
    </row>
    <row r="73" spans="2:12" x14ac:dyDescent="0.35">
      <c r="B73" s="102" t="s">
        <v>148</v>
      </c>
      <c r="C73" s="103">
        <v>0.94812362030905073</v>
      </c>
      <c r="D73" s="104">
        <v>0.22178557304071761</v>
      </c>
      <c r="E73" s="105">
        <v>13590</v>
      </c>
      <c r="F73" s="106">
        <v>0</v>
      </c>
      <c r="H73" s="102" t="s">
        <v>148</v>
      </c>
      <c r="I73" s="123">
        <v>4.3875176355703635E-2</v>
      </c>
      <c r="J73" s="117"/>
      <c r="K73" s="3">
        <f t="shared" si="4"/>
        <v>1.0262548985627552E-2</v>
      </c>
      <c r="L73" s="3">
        <f t="shared" si="5"/>
        <v>-0.18756445912029915</v>
      </c>
    </row>
    <row r="74" spans="2:12" x14ac:dyDescent="0.35">
      <c r="B74" s="102" t="s">
        <v>149</v>
      </c>
      <c r="C74" s="103">
        <v>0.21817512877115527</v>
      </c>
      <c r="D74" s="104">
        <v>0.41302214755381883</v>
      </c>
      <c r="E74" s="105">
        <v>13590</v>
      </c>
      <c r="F74" s="106">
        <v>0</v>
      </c>
      <c r="H74" s="102" t="s">
        <v>149</v>
      </c>
      <c r="I74" s="123">
        <v>-1.8138793062059025E-2</v>
      </c>
      <c r="J74" s="117"/>
      <c r="K74" s="3">
        <f t="shared" si="4"/>
        <v>-3.4335591042712929E-2</v>
      </c>
      <c r="L74" s="3">
        <f t="shared" si="5"/>
        <v>9.5816496415664799E-3</v>
      </c>
    </row>
    <row r="75" spans="2:12" x14ac:dyDescent="0.35">
      <c r="B75" s="102" t="s">
        <v>150</v>
      </c>
      <c r="C75" s="103">
        <v>0.16924208977189109</v>
      </c>
      <c r="D75" s="104">
        <v>0.37497940125677492</v>
      </c>
      <c r="E75" s="105">
        <v>13590</v>
      </c>
      <c r="F75" s="106">
        <v>0</v>
      </c>
      <c r="H75" s="102" t="s">
        <v>150</v>
      </c>
      <c r="I75" s="123">
        <v>-7.8269355412553571E-4</v>
      </c>
      <c r="J75" s="117"/>
      <c r="K75" s="3">
        <f t="shared" si="4"/>
        <v>-1.7340388810559849E-3</v>
      </c>
      <c r="L75" s="3">
        <f t="shared" si="5"/>
        <v>3.5325858515755236E-4</v>
      </c>
    </row>
    <row r="76" spans="2:12" x14ac:dyDescent="0.35">
      <c r="B76" s="102" t="s">
        <v>151</v>
      </c>
      <c r="C76" s="103">
        <v>7.6526857983811626E-3</v>
      </c>
      <c r="D76" s="104">
        <v>8.714746721389012E-2</v>
      </c>
      <c r="E76" s="105">
        <v>13590</v>
      </c>
      <c r="F76" s="106">
        <v>0</v>
      </c>
      <c r="H76" s="102" t="s">
        <v>151</v>
      </c>
      <c r="I76" s="123">
        <v>-9.0933236221281237E-3</v>
      </c>
      <c r="J76" s="117"/>
      <c r="K76" s="3">
        <f t="shared" si="4"/>
        <v>-0.10354558270107383</v>
      </c>
      <c r="L76" s="3">
        <f t="shared" si="5"/>
        <v>7.9851257607234751E-4</v>
      </c>
    </row>
    <row r="77" spans="2:12" x14ac:dyDescent="0.35">
      <c r="B77" s="102" t="s">
        <v>152</v>
      </c>
      <c r="C77" s="103">
        <v>0.12082413539367182</v>
      </c>
      <c r="D77" s="104">
        <v>0.32593477987660535</v>
      </c>
      <c r="E77" s="105">
        <v>13590</v>
      </c>
      <c r="F77" s="106">
        <v>0</v>
      </c>
      <c r="H77" s="102" t="s">
        <v>152</v>
      </c>
      <c r="I77" s="123">
        <v>7.0266432307581436E-2</v>
      </c>
      <c r="J77" s="117"/>
      <c r="K77" s="3">
        <f t="shared" si="4"/>
        <v>0.18953654286359908</v>
      </c>
      <c r="L77" s="3">
        <f t="shared" si="5"/>
        <v>-2.6047790708238174E-2</v>
      </c>
    </row>
    <row r="78" spans="2:12" x14ac:dyDescent="0.35">
      <c r="B78" s="102" t="s">
        <v>153</v>
      </c>
      <c r="C78" s="103">
        <v>4.5621780721118469E-3</v>
      </c>
      <c r="D78" s="104">
        <v>6.7392127118249143E-2</v>
      </c>
      <c r="E78" s="105">
        <v>13590</v>
      </c>
      <c r="F78" s="106">
        <v>0</v>
      </c>
      <c r="H78" s="102" t="s">
        <v>153</v>
      </c>
      <c r="I78" s="123">
        <v>4.2600810335586114E-3</v>
      </c>
      <c r="J78" s="117"/>
      <c r="K78" s="3">
        <f t="shared" si="4"/>
        <v>6.2924943411284073E-2</v>
      </c>
      <c r="L78" s="3">
        <f t="shared" si="5"/>
        <v>-2.8839048577022572E-4</v>
      </c>
    </row>
    <row r="79" spans="2:12" x14ac:dyDescent="0.35">
      <c r="B79" s="102" t="s">
        <v>154</v>
      </c>
      <c r="C79" s="103">
        <v>3.6791758646063286E-3</v>
      </c>
      <c r="D79" s="104">
        <v>6.0546752844909103E-2</v>
      </c>
      <c r="E79" s="105">
        <v>13590</v>
      </c>
      <c r="F79" s="106">
        <v>0</v>
      </c>
      <c r="H79" s="102" t="s">
        <v>154</v>
      </c>
      <c r="I79" s="123">
        <v>5.2677093514270608E-3</v>
      </c>
      <c r="J79" s="117"/>
      <c r="K79" s="3">
        <f t="shared" si="4"/>
        <v>8.668224596227575E-2</v>
      </c>
      <c r="L79" s="3">
        <f t="shared" si="5"/>
        <v>-3.2009692009703011E-4</v>
      </c>
    </row>
    <row r="80" spans="2:12" x14ac:dyDescent="0.35">
      <c r="B80" s="102" t="s">
        <v>155</v>
      </c>
      <c r="C80" s="103">
        <v>0.63723325974981604</v>
      </c>
      <c r="D80" s="104">
        <v>0.48081601861160905</v>
      </c>
      <c r="E80" s="105">
        <v>13590</v>
      </c>
      <c r="F80" s="106">
        <v>0</v>
      </c>
      <c r="H80" s="102" t="s">
        <v>155</v>
      </c>
      <c r="I80" s="123">
        <v>8.0648262660955178E-2</v>
      </c>
      <c r="J80" s="117"/>
      <c r="K80" s="3">
        <f t="shared" si="4"/>
        <v>6.0847613681498408E-2</v>
      </c>
      <c r="L80" s="3">
        <f t="shared" si="5"/>
        <v>-0.10688444918494447</v>
      </c>
    </row>
    <row r="81" spans="2:12" ht="23.25" x14ac:dyDescent="0.35">
      <c r="B81" s="102" t="s">
        <v>156</v>
      </c>
      <c r="C81" s="103">
        <v>3.9661515820456218E-2</v>
      </c>
      <c r="D81" s="104">
        <v>0.19516988208699745</v>
      </c>
      <c r="E81" s="105">
        <v>13590</v>
      </c>
      <c r="F81" s="106">
        <v>0</v>
      </c>
      <c r="H81" s="102" t="s">
        <v>156</v>
      </c>
      <c r="I81" s="123">
        <v>-2.1711183714146532E-2</v>
      </c>
      <c r="J81" s="117"/>
      <c r="K81" s="3">
        <f t="shared" si="4"/>
        <v>-0.10683044450727854</v>
      </c>
      <c r="L81" s="3">
        <f t="shared" si="5"/>
        <v>4.4120457887842418E-3</v>
      </c>
    </row>
    <row r="82" spans="2:12" ht="23.25" x14ac:dyDescent="0.35">
      <c r="B82" s="102" t="s">
        <v>157</v>
      </c>
      <c r="C82" s="103">
        <v>1.5452538631346578E-3</v>
      </c>
      <c r="D82" s="104">
        <v>3.9280778906464864E-2</v>
      </c>
      <c r="E82" s="105">
        <v>13590</v>
      </c>
      <c r="F82" s="106">
        <v>0</v>
      </c>
      <c r="H82" s="102" t="s">
        <v>157</v>
      </c>
      <c r="I82" s="123">
        <v>-9.2061879689310164E-3</v>
      </c>
      <c r="J82" s="117"/>
      <c r="K82" s="3">
        <f t="shared" si="4"/>
        <v>-0.23400661410750337</v>
      </c>
      <c r="L82" s="3">
        <f t="shared" si="5"/>
        <v>3.6215925243257211E-4</v>
      </c>
    </row>
    <row r="83" spans="2:12" ht="23.25" x14ac:dyDescent="0.35">
      <c r="B83" s="102" t="s">
        <v>158</v>
      </c>
      <c r="C83" s="103">
        <v>2.6490066225165563E-3</v>
      </c>
      <c r="D83" s="104">
        <v>5.1402177070707537E-2</v>
      </c>
      <c r="E83" s="105">
        <v>13590</v>
      </c>
      <c r="F83" s="106">
        <v>0</v>
      </c>
      <c r="H83" s="102" t="s">
        <v>158</v>
      </c>
      <c r="I83" s="123">
        <v>-5.2167433188099362E-3</v>
      </c>
      <c r="J83" s="117"/>
      <c r="K83" s="3">
        <f t="shared" si="4"/>
        <v>-0.10121991767106341</v>
      </c>
      <c r="L83" s="3">
        <f t="shared" si="5"/>
        <v>2.6884440284478988E-4</v>
      </c>
    </row>
    <row r="84" spans="2:12" ht="23.25" x14ac:dyDescent="0.35">
      <c r="B84" s="102" t="s">
        <v>159</v>
      </c>
      <c r="C84" s="103">
        <v>7.3583517292126564E-5</v>
      </c>
      <c r="D84" s="104">
        <v>8.5780835442496456E-3</v>
      </c>
      <c r="E84" s="105">
        <v>13590</v>
      </c>
      <c r="F84" s="106">
        <v>0</v>
      </c>
      <c r="H84" s="102" t="s">
        <v>159</v>
      </c>
      <c r="I84" s="123">
        <v>-2.4562240273060957E-3</v>
      </c>
      <c r="J84" s="117"/>
      <c r="K84" s="3">
        <f t="shared" ref="K84:K123" si="6">((1-C84)/D84)*I84</f>
        <v>-0.28631608412689424</v>
      </c>
      <c r="L84" s="3">
        <f t="shared" si="5"/>
        <v>2.1069694909625012E-5</v>
      </c>
    </row>
    <row r="85" spans="2:12" ht="23.25" x14ac:dyDescent="0.35">
      <c r="B85" s="102" t="s">
        <v>160</v>
      </c>
      <c r="C85" s="103">
        <v>2.2810890360559235E-3</v>
      </c>
      <c r="D85" s="104">
        <v>4.770799879330203E-2</v>
      </c>
      <c r="E85" s="105">
        <v>13590</v>
      </c>
      <c r="F85" s="106">
        <v>0</v>
      </c>
      <c r="H85" s="102" t="s">
        <v>160</v>
      </c>
      <c r="I85" s="123">
        <v>2.9963577413325877E-4</v>
      </c>
      <c r="J85" s="117"/>
      <c r="K85" s="3">
        <f t="shared" si="6"/>
        <v>6.2662925676112129E-3</v>
      </c>
      <c r="L85" s="3">
        <f t="shared" si="5"/>
        <v>-1.4326651640677605E-5</v>
      </c>
    </row>
    <row r="86" spans="2:12" ht="23.25" x14ac:dyDescent="0.35">
      <c r="B86" s="102" t="s">
        <v>161</v>
      </c>
      <c r="C86" s="103">
        <v>2.9433406916850625E-4</v>
      </c>
      <c r="D86" s="104">
        <v>1.7154273227942499E-2</v>
      </c>
      <c r="E86" s="105">
        <v>13590</v>
      </c>
      <c r="F86" s="106">
        <v>0</v>
      </c>
      <c r="H86" s="102" t="s">
        <v>161</v>
      </c>
      <c r="I86" s="123">
        <v>1.1582197596348627E-3</v>
      </c>
      <c r="J86" s="117"/>
      <c r="K86" s="3">
        <f t="shared" si="6"/>
        <v>6.7497983780155466E-2</v>
      </c>
      <c r="L86" s="3">
        <f t="shared" si="5"/>
        <v>-1.9872805470382882E-5</v>
      </c>
    </row>
    <row r="87" spans="2:12" ht="46.5" x14ac:dyDescent="0.35">
      <c r="B87" s="102" t="s">
        <v>162</v>
      </c>
      <c r="C87" s="103">
        <v>0.14238410596026491</v>
      </c>
      <c r="D87" s="104">
        <v>0.34945651852393889</v>
      </c>
      <c r="E87" s="105">
        <v>13590</v>
      </c>
      <c r="F87" s="106">
        <v>0</v>
      </c>
      <c r="H87" s="102" t="s">
        <v>162</v>
      </c>
      <c r="I87" s="123">
        <v>7.3623696824905535E-2</v>
      </c>
      <c r="J87" s="117"/>
      <c r="K87" s="3">
        <f t="shared" si="6"/>
        <v>0.1806830012549227</v>
      </c>
      <c r="L87" s="3">
        <f t="shared" si="5"/>
        <v>-2.9997563914909948E-2</v>
      </c>
    </row>
    <row r="88" spans="2:12" ht="23.25" x14ac:dyDescent="0.35">
      <c r="B88" s="102" t="s">
        <v>163</v>
      </c>
      <c r="C88" s="103">
        <v>0.50051508462104488</v>
      </c>
      <c r="D88" s="104">
        <v>0.5000181315726111</v>
      </c>
      <c r="E88" s="105">
        <v>13590</v>
      </c>
      <c r="F88" s="106">
        <v>0</v>
      </c>
      <c r="H88" s="102" t="s">
        <v>163</v>
      </c>
      <c r="I88" s="123">
        <v>-6.7085558249342314E-2</v>
      </c>
      <c r="J88" s="117"/>
      <c r="K88" s="3">
        <f t="shared" si="6"/>
        <v>-6.7014018631555858E-2</v>
      </c>
      <c r="L88" s="3">
        <f t="shared" si="5"/>
        <v>6.7152232576877288E-2</v>
      </c>
    </row>
    <row r="89" spans="2:12" ht="34.9" x14ac:dyDescent="0.35">
      <c r="B89" s="102" t="s">
        <v>164</v>
      </c>
      <c r="C89" s="103">
        <v>0.17674760853568799</v>
      </c>
      <c r="D89" s="104">
        <v>0.3814690016016542</v>
      </c>
      <c r="E89" s="105">
        <v>13590</v>
      </c>
      <c r="F89" s="106">
        <v>0</v>
      </c>
      <c r="H89" s="102" t="s">
        <v>164</v>
      </c>
      <c r="I89" s="123">
        <v>2.965389995913708E-2</v>
      </c>
      <c r="J89" s="117"/>
      <c r="K89" s="3">
        <f t="shared" si="6"/>
        <v>6.3996403259774598E-2</v>
      </c>
      <c r="L89" s="3">
        <f t="shared" si="5"/>
        <v>-1.3739663981943028E-2</v>
      </c>
    </row>
    <row r="90" spans="2:12" ht="23.25" x14ac:dyDescent="0.35">
      <c r="B90" s="102" t="s">
        <v>165</v>
      </c>
      <c r="C90" s="103">
        <v>0.1337748344370861</v>
      </c>
      <c r="D90" s="104">
        <v>0.34042276000543964</v>
      </c>
      <c r="E90" s="105">
        <v>13590</v>
      </c>
      <c r="F90" s="106">
        <v>0</v>
      </c>
      <c r="H90" s="102" t="s">
        <v>165</v>
      </c>
      <c r="I90" s="123">
        <v>4.0110655499622123E-3</v>
      </c>
      <c r="J90" s="117"/>
      <c r="K90" s="3">
        <f t="shared" si="6"/>
        <v>1.0206385495623731E-2</v>
      </c>
      <c r="L90" s="3">
        <f t="shared" si="5"/>
        <v>-1.5762154970305764E-3</v>
      </c>
    </row>
    <row r="91" spans="2:12" ht="23.25" x14ac:dyDescent="0.35">
      <c r="B91" s="102" t="s">
        <v>166</v>
      </c>
      <c r="C91" s="103">
        <v>7.7262693156732896E-3</v>
      </c>
      <c r="D91" s="104">
        <v>8.7562196484188781E-2</v>
      </c>
      <c r="E91" s="105">
        <v>13590</v>
      </c>
      <c r="F91" s="106">
        <v>0</v>
      </c>
      <c r="H91" s="102" t="s">
        <v>166</v>
      </c>
      <c r="I91" s="123">
        <v>-2.7483959202057723E-2</v>
      </c>
      <c r="J91" s="117"/>
      <c r="K91" s="3">
        <f t="shared" si="6"/>
        <v>-0.31145416431309048</v>
      </c>
      <c r="L91" s="3">
        <f t="shared" si="5"/>
        <v>2.4251158511586581E-3</v>
      </c>
    </row>
    <row r="92" spans="2:12" ht="23.25" x14ac:dyDescent="0.35">
      <c r="B92" s="102" t="s">
        <v>167</v>
      </c>
      <c r="C92" s="103">
        <v>4.4150110375275944E-4</v>
      </c>
      <c r="D92" s="104">
        <v>2.1008061685427959E-2</v>
      </c>
      <c r="E92" s="105">
        <v>13590</v>
      </c>
      <c r="F92" s="106">
        <v>0</v>
      </c>
      <c r="H92" s="102" t="s">
        <v>167</v>
      </c>
      <c r="I92" s="123">
        <v>-6.5793954040962027E-3</v>
      </c>
      <c r="J92" s="117"/>
      <c r="K92" s="3">
        <f t="shared" si="6"/>
        <v>-0.31304604357311977</v>
      </c>
      <c r="L92" s="3">
        <f t="shared" si="5"/>
        <v>1.3827122065950521E-4</v>
      </c>
    </row>
    <row r="93" spans="2:12" ht="23.25" x14ac:dyDescent="0.35">
      <c r="B93" s="102" t="s">
        <v>168</v>
      </c>
      <c r="C93" s="103">
        <v>1.0301692420897719E-3</v>
      </c>
      <c r="D93" s="104">
        <v>3.2080893447358726E-2</v>
      </c>
      <c r="E93" s="105">
        <v>13590</v>
      </c>
      <c r="F93" s="106">
        <v>0</v>
      </c>
      <c r="H93" s="102" t="s">
        <v>168</v>
      </c>
      <c r="I93" s="123">
        <v>-4.4927863931297643E-3</v>
      </c>
      <c r="J93" s="117"/>
      <c r="K93" s="3">
        <f t="shared" si="6"/>
        <v>-0.13990128018538087</v>
      </c>
      <c r="L93" s="3">
        <f t="shared" si="5"/>
        <v>1.442706189301217E-4</v>
      </c>
    </row>
    <row r="94" spans="2:12" ht="23.25" x14ac:dyDescent="0.35">
      <c r="B94" s="102" t="s">
        <v>169</v>
      </c>
      <c r="C94" s="103">
        <v>1.4716703458425313E-4</v>
      </c>
      <c r="D94" s="104">
        <v>1.2130795716659287E-2</v>
      </c>
      <c r="E94" s="105">
        <v>13590</v>
      </c>
      <c r="F94" s="106">
        <v>0</v>
      </c>
      <c r="H94" s="102" t="s">
        <v>169</v>
      </c>
      <c r="I94" s="123">
        <v>-4.8768217455245726E-3</v>
      </c>
      <c r="J94" s="117"/>
      <c r="K94" s="3">
        <f t="shared" si="6"/>
        <v>-0.40196077421646031</v>
      </c>
      <c r="L94" s="3">
        <f t="shared" si="5"/>
        <v>5.9164082163152832E-5</v>
      </c>
    </row>
    <row r="95" spans="2:12" ht="23.25" x14ac:dyDescent="0.35">
      <c r="B95" s="102" t="s">
        <v>170</v>
      </c>
      <c r="C95" s="103">
        <v>8.8300220750551876E-4</v>
      </c>
      <c r="D95" s="104">
        <v>2.9703323659481563E-2</v>
      </c>
      <c r="E95" s="105">
        <v>13590</v>
      </c>
      <c r="F95" s="106">
        <v>0</v>
      </c>
      <c r="H95" s="102" t="s">
        <v>170</v>
      </c>
      <c r="I95" s="123">
        <v>1.3842537030367113E-4</v>
      </c>
      <c r="J95" s="117"/>
      <c r="K95" s="3">
        <f t="shared" si="6"/>
        <v>4.6561503346097986E-3</v>
      </c>
      <c r="L95" s="3">
        <f t="shared" si="5"/>
        <v>-4.1150245997435251E-6</v>
      </c>
    </row>
    <row r="96" spans="2:12" ht="23.25" x14ac:dyDescent="0.35">
      <c r="B96" s="102" t="s">
        <v>171</v>
      </c>
      <c r="C96" s="103">
        <v>3.6791758646063287E-4</v>
      </c>
      <c r="D96" s="104">
        <v>1.9178354669035353E-2</v>
      </c>
      <c r="E96" s="105">
        <v>13590</v>
      </c>
      <c r="F96" s="106">
        <v>0</v>
      </c>
      <c r="H96" s="102" t="s">
        <v>171</v>
      </c>
      <c r="I96" s="123">
        <v>-2.6387034603479346E-4</v>
      </c>
      <c r="J96" s="117"/>
      <c r="K96" s="3">
        <f t="shared" si="6"/>
        <v>-1.3753696187495175E-2</v>
      </c>
      <c r="L96" s="3">
        <f t="shared" si="5"/>
        <v>5.0620891378340726E-6</v>
      </c>
    </row>
    <row r="97" spans="2:12" ht="23.25" x14ac:dyDescent="0.35">
      <c r="B97" s="102" t="s">
        <v>172</v>
      </c>
      <c r="C97" s="103">
        <v>0.78454746136865339</v>
      </c>
      <c r="D97" s="104">
        <v>0.41115104422543503</v>
      </c>
      <c r="E97" s="105">
        <v>13590</v>
      </c>
      <c r="F97" s="106">
        <v>0</v>
      </c>
      <c r="H97" s="102" t="s">
        <v>172</v>
      </c>
      <c r="I97" s="123">
        <v>-3.4176683109798628E-2</v>
      </c>
      <c r="J97" s="117"/>
      <c r="K97" s="3">
        <f t="shared" si="6"/>
        <v>-1.7909362608763756E-2</v>
      </c>
      <c r="L97" s="3">
        <f t="shared" si="5"/>
        <v>6.5215035565108992E-2</v>
      </c>
    </row>
    <row r="98" spans="2:12" ht="23.25" x14ac:dyDescent="0.35">
      <c r="B98" s="102" t="s">
        <v>173</v>
      </c>
      <c r="C98" s="103">
        <v>3.0169242089771895E-3</v>
      </c>
      <c r="D98" s="104">
        <v>5.4845635375401901E-2</v>
      </c>
      <c r="E98" s="105">
        <v>13590</v>
      </c>
      <c r="F98" s="106">
        <v>0</v>
      </c>
      <c r="H98" s="102" t="s">
        <v>173</v>
      </c>
      <c r="I98" s="123">
        <v>3.2364314330222683E-3</v>
      </c>
      <c r="J98" s="117"/>
      <c r="K98" s="3">
        <f t="shared" si="6"/>
        <v>5.8831798421072529E-2</v>
      </c>
      <c r="L98" s="3">
        <f t="shared" si="5"/>
        <v>-1.7802817442349794E-4</v>
      </c>
    </row>
    <row r="99" spans="2:12" ht="23.25" x14ac:dyDescent="0.35">
      <c r="B99" s="102" t="s">
        <v>174</v>
      </c>
      <c r="C99" s="103">
        <v>1.3980868285504047E-3</v>
      </c>
      <c r="D99" s="104">
        <v>3.7366227019151245E-2</v>
      </c>
      <c r="E99" s="105">
        <v>13590</v>
      </c>
      <c r="F99" s="106">
        <v>0</v>
      </c>
      <c r="H99" s="102" t="s">
        <v>174</v>
      </c>
      <c r="I99" s="123">
        <v>6.0599758314808707E-3</v>
      </c>
      <c r="J99" s="117"/>
      <c r="K99" s="3">
        <f t="shared" si="6"/>
        <v>0.16195115059350193</v>
      </c>
      <c r="L99" s="3">
        <f t="shared" si="5"/>
        <v>-2.2673877100261858E-4</v>
      </c>
    </row>
    <row r="100" spans="2:12" ht="23.25" x14ac:dyDescent="0.35">
      <c r="B100" s="102" t="s">
        <v>175</v>
      </c>
      <c r="C100" s="103">
        <v>7.7262693156732896E-3</v>
      </c>
      <c r="D100" s="104">
        <v>8.756219648418373E-2</v>
      </c>
      <c r="E100" s="105">
        <v>13590</v>
      </c>
      <c r="F100" s="106">
        <v>0</v>
      </c>
      <c r="H100" s="102" t="s">
        <v>175</v>
      </c>
      <c r="I100" s="123">
        <v>1.0844254599481653E-2</v>
      </c>
      <c r="J100" s="117"/>
      <c r="K100" s="3">
        <f t="shared" si="6"/>
        <v>0.12288943630898959</v>
      </c>
      <c r="L100" s="3">
        <f t="shared" si="5"/>
        <v>-9.5686991564285565E-4</v>
      </c>
    </row>
    <row r="101" spans="2:12" ht="23.25" x14ac:dyDescent="0.35">
      <c r="B101" s="102" t="s">
        <v>176</v>
      </c>
      <c r="C101" s="103">
        <v>4.4885945548197193E-2</v>
      </c>
      <c r="D101" s="104">
        <v>0.20706122835065857</v>
      </c>
      <c r="E101" s="105">
        <v>13590</v>
      </c>
      <c r="F101" s="106">
        <v>0</v>
      </c>
      <c r="H101" s="102" t="s">
        <v>176</v>
      </c>
      <c r="I101" s="123">
        <v>2.9324324592647211E-2</v>
      </c>
      <c r="J101" s="117"/>
      <c r="K101" s="3">
        <f t="shared" si="6"/>
        <v>0.13526469817088241</v>
      </c>
      <c r="L101" s="3">
        <f t="shared" si="5"/>
        <v>-6.3568155534852264E-3</v>
      </c>
    </row>
    <row r="102" spans="2:12" ht="23.25" x14ac:dyDescent="0.35">
      <c r="B102" s="102" t="s">
        <v>177</v>
      </c>
      <c r="C102" s="103">
        <v>3.8999264164827079E-3</v>
      </c>
      <c r="D102" s="104">
        <v>6.2329791132363997E-2</v>
      </c>
      <c r="E102" s="105">
        <v>13590</v>
      </c>
      <c r="F102" s="106">
        <v>0</v>
      </c>
      <c r="H102" s="102" t="s">
        <v>177</v>
      </c>
      <c r="I102" s="123">
        <v>1.4678573631633348E-2</v>
      </c>
      <c r="J102" s="117"/>
      <c r="K102" s="3">
        <f t="shared" si="6"/>
        <v>0.23458009418836487</v>
      </c>
      <c r="L102" s="3">
        <f t="shared" si="5"/>
        <v>-9.184269034485734E-4</v>
      </c>
    </row>
    <row r="103" spans="2:12" ht="34.9" x14ac:dyDescent="0.35">
      <c r="B103" s="102" t="s">
        <v>178</v>
      </c>
      <c r="C103" s="103">
        <v>0.14378219278881532</v>
      </c>
      <c r="D103" s="104">
        <v>0.35088165138152927</v>
      </c>
      <c r="E103" s="105">
        <v>13590</v>
      </c>
      <c r="F103" s="106">
        <v>0</v>
      </c>
      <c r="H103" s="102" t="s">
        <v>178</v>
      </c>
      <c r="I103" s="123">
        <v>2.4130327726278881E-2</v>
      </c>
      <c r="J103" s="117"/>
      <c r="K103" s="3">
        <f t="shared" si="6"/>
        <v>5.8882578247490998E-2</v>
      </c>
      <c r="L103" s="3">
        <f t="shared" si="5"/>
        <v>-9.8879819435886401E-3</v>
      </c>
    </row>
    <row r="104" spans="2:12" ht="23.25" x14ac:dyDescent="0.35">
      <c r="B104" s="102" t="s">
        <v>179</v>
      </c>
      <c r="C104" s="103">
        <v>1.6188373804267844E-3</v>
      </c>
      <c r="D104" s="104">
        <v>4.0203677463972277E-2</v>
      </c>
      <c r="E104" s="105">
        <v>13590</v>
      </c>
      <c r="F104" s="106">
        <v>0</v>
      </c>
      <c r="H104" s="102" t="s">
        <v>179</v>
      </c>
      <c r="I104" s="123">
        <v>-5.749047481178258E-3</v>
      </c>
      <c r="J104" s="117"/>
      <c r="K104" s="3">
        <f t="shared" si="6"/>
        <v>-0.14276655943619665</v>
      </c>
      <c r="L104" s="3">
        <f t="shared" si="5"/>
        <v>2.3149058870845565E-4</v>
      </c>
    </row>
    <row r="105" spans="2:12" ht="23.25" x14ac:dyDescent="0.35">
      <c r="B105" s="102" t="s">
        <v>180</v>
      </c>
      <c r="C105" s="103">
        <v>6.5783664459161145E-2</v>
      </c>
      <c r="D105" s="104">
        <v>0.24791267907008302</v>
      </c>
      <c r="E105" s="105">
        <v>13590</v>
      </c>
      <c r="F105" s="106">
        <v>0</v>
      </c>
      <c r="H105" s="102" t="s">
        <v>180</v>
      </c>
      <c r="I105" s="123">
        <v>-6.3556017315421778E-2</v>
      </c>
      <c r="J105" s="117"/>
      <c r="K105" s="3">
        <f t="shared" si="6"/>
        <v>-0.23949993126893909</v>
      </c>
      <c r="L105" s="3">
        <f t="shared" si="5"/>
        <v>1.6864598184816598E-2</v>
      </c>
    </row>
    <row r="106" spans="2:12" ht="23.25" x14ac:dyDescent="0.35">
      <c r="B106" s="102" t="s">
        <v>181</v>
      </c>
      <c r="C106" s="103">
        <v>1.7660044150110375E-3</v>
      </c>
      <c r="D106" s="104">
        <v>4.198827660537343E-2</v>
      </c>
      <c r="E106" s="105">
        <v>13590</v>
      </c>
      <c r="F106" s="106">
        <v>0</v>
      </c>
      <c r="H106" s="102" t="s">
        <v>181</v>
      </c>
      <c r="I106" s="123">
        <v>-4.9580326259155896E-3</v>
      </c>
      <c r="J106" s="117"/>
      <c r="K106" s="3">
        <f t="shared" si="6"/>
        <v>-0.11787282352462812</v>
      </c>
      <c r="L106" s="3">
        <f t="shared" si="5"/>
        <v>2.0853219553229211E-4</v>
      </c>
    </row>
    <row r="107" spans="2:12" ht="23.25" x14ac:dyDescent="0.35">
      <c r="B107" s="102" t="s">
        <v>182</v>
      </c>
      <c r="C107" s="103">
        <v>5.2980132450331126E-3</v>
      </c>
      <c r="D107" s="104">
        <v>7.2597053041171214E-2</v>
      </c>
      <c r="E107" s="105">
        <v>13590</v>
      </c>
      <c r="F107" s="106">
        <v>0</v>
      </c>
      <c r="H107" s="102" t="s">
        <v>182</v>
      </c>
      <c r="I107" s="123">
        <v>-1.4746108717699094E-2</v>
      </c>
      <c r="J107" s="117"/>
      <c r="K107" s="3">
        <f t="shared" si="6"/>
        <v>-0.20204654354332433</v>
      </c>
      <c r="L107" s="3">
        <f t="shared" si="5"/>
        <v>1.0761467032933388E-3</v>
      </c>
    </row>
    <row r="108" spans="2:12" ht="23.25" x14ac:dyDescent="0.35">
      <c r="B108" s="102" t="s">
        <v>183</v>
      </c>
      <c r="C108" s="103">
        <v>1.0301692420897721E-3</v>
      </c>
      <c r="D108" s="104">
        <v>3.2080893447358712E-2</v>
      </c>
      <c r="E108" s="105">
        <v>13590</v>
      </c>
      <c r="F108" s="106">
        <v>0</v>
      </c>
      <c r="H108" s="102" t="s">
        <v>183</v>
      </c>
      <c r="I108" s="123">
        <v>-8.6113004766409061E-3</v>
      </c>
      <c r="J108" s="117"/>
      <c r="K108" s="3">
        <f t="shared" si="6"/>
        <v>-0.26814806120880447</v>
      </c>
      <c r="L108" s="3">
        <f t="shared" si="5"/>
        <v>2.7652275021532581E-4</v>
      </c>
    </row>
    <row r="109" spans="2:12" ht="23.25" x14ac:dyDescent="0.35">
      <c r="B109" s="102" t="s">
        <v>184</v>
      </c>
      <c r="C109" s="103">
        <v>1.1405445180279618E-2</v>
      </c>
      <c r="D109" s="104">
        <v>0.10618940974643611</v>
      </c>
      <c r="E109" s="105">
        <v>13590</v>
      </c>
      <c r="F109" s="106">
        <v>0</v>
      </c>
      <c r="H109" s="102" t="s">
        <v>184</v>
      </c>
      <c r="I109" s="123">
        <v>-8.4555305311508188E-3</v>
      </c>
      <c r="J109" s="117"/>
      <c r="K109" s="3">
        <f t="shared" si="6"/>
        <v>-7.8718692016160705E-2</v>
      </c>
      <c r="L109" s="3">
        <f t="shared" si="5"/>
        <v>9.0817992277669594E-4</v>
      </c>
    </row>
    <row r="110" spans="2:12" ht="23.25" x14ac:dyDescent="0.35">
      <c r="B110" s="102" t="s">
        <v>185</v>
      </c>
      <c r="C110" s="103">
        <v>5.8866813833701251E-4</v>
      </c>
      <c r="D110" s="104">
        <v>2.4256234293865114E-2</v>
      </c>
      <c r="E110" s="105">
        <v>13590</v>
      </c>
      <c r="F110" s="106">
        <v>0</v>
      </c>
      <c r="H110" s="102" t="s">
        <v>185</v>
      </c>
      <c r="I110" s="123">
        <v>-3.4123085248841879E-3</v>
      </c>
      <c r="J110" s="117"/>
      <c r="K110" s="3">
        <f t="shared" si="6"/>
        <v>-0.14059477519311173</v>
      </c>
      <c r="L110" s="3">
        <f t="shared" si="5"/>
        <v>8.2812413602186265E-5</v>
      </c>
    </row>
    <row r="111" spans="2:12" ht="23.25" x14ac:dyDescent="0.35">
      <c r="B111" s="102" t="s">
        <v>186</v>
      </c>
      <c r="C111" s="103">
        <v>8.9771891096394399E-3</v>
      </c>
      <c r="D111" s="104">
        <v>9.4325255772584188E-2</v>
      </c>
      <c r="E111" s="105">
        <v>13590</v>
      </c>
      <c r="F111" s="106">
        <v>0</v>
      </c>
      <c r="H111" s="102" t="s">
        <v>186</v>
      </c>
      <c r="I111" s="123">
        <v>-7.2022873516792152E-3</v>
      </c>
      <c r="J111" s="117"/>
      <c r="K111" s="3">
        <f t="shared" si="6"/>
        <v>-7.5670412951859625E-2</v>
      </c>
      <c r="L111" s="3">
        <f t="shared" si="5"/>
        <v>6.8546112118554158E-4</v>
      </c>
    </row>
    <row r="112" spans="2:12" ht="23.25" x14ac:dyDescent="0.35">
      <c r="B112" s="102" t="s">
        <v>187</v>
      </c>
      <c r="C112" s="103">
        <v>0.81736571008094205</v>
      </c>
      <c r="D112" s="104">
        <v>0.38638063014012258</v>
      </c>
      <c r="E112" s="105">
        <v>13590</v>
      </c>
      <c r="F112" s="106">
        <v>0</v>
      </c>
      <c r="H112" s="102" t="s">
        <v>187</v>
      </c>
      <c r="I112" s="123">
        <v>5.769205599500915E-2</v>
      </c>
      <c r="J112" s="117"/>
      <c r="K112" s="3">
        <f t="shared" si="6"/>
        <v>2.7269865150325735E-2</v>
      </c>
      <c r="L112" s="3">
        <f t="shared" si="5"/>
        <v>-0.12204418295319042</v>
      </c>
    </row>
    <row r="113" spans="2:12" ht="23.25" x14ac:dyDescent="0.35">
      <c r="B113" s="102" t="s">
        <v>188</v>
      </c>
      <c r="C113" s="103">
        <v>3.8263428991905813E-3</v>
      </c>
      <c r="D113" s="104">
        <v>6.1741254427558546E-2</v>
      </c>
      <c r="E113" s="105">
        <v>13590</v>
      </c>
      <c r="F113" s="106">
        <v>0</v>
      </c>
      <c r="H113" s="102" t="s">
        <v>188</v>
      </c>
      <c r="I113" s="123">
        <v>1.8979670876138766E-3</v>
      </c>
      <c r="J113" s="117"/>
      <c r="K113" s="3">
        <f t="shared" si="6"/>
        <v>3.0623038554288936E-2</v>
      </c>
      <c r="L113" s="3">
        <f t="shared" si="5"/>
        <v>-1.176243170943289E-4</v>
      </c>
    </row>
    <row r="114" spans="2:12" ht="23.25" x14ac:dyDescent="0.35">
      <c r="B114" s="102" t="s">
        <v>189</v>
      </c>
      <c r="C114" s="103">
        <v>5.739514348785872E-3</v>
      </c>
      <c r="D114" s="104">
        <v>7.5544637562106512E-2</v>
      </c>
      <c r="E114" s="105">
        <v>13590</v>
      </c>
      <c r="F114" s="106">
        <v>0</v>
      </c>
      <c r="H114" s="102" t="s">
        <v>189</v>
      </c>
      <c r="I114" s="123">
        <v>-2.7077007066270194E-3</v>
      </c>
      <c r="J114" s="117"/>
      <c r="K114" s="3">
        <f t="shared" si="6"/>
        <v>-3.5636676625205151E-2</v>
      </c>
      <c r="L114" s="3">
        <f t="shared" si="5"/>
        <v>2.0571793788972778E-4</v>
      </c>
    </row>
    <row r="115" spans="2:12" ht="23.25" x14ac:dyDescent="0.35">
      <c r="B115" s="102" t="s">
        <v>190</v>
      </c>
      <c r="C115" s="103">
        <v>6.5930831493745401E-2</v>
      </c>
      <c r="D115" s="104">
        <v>0.24817028196366409</v>
      </c>
      <c r="E115" s="105">
        <v>13590</v>
      </c>
      <c r="F115" s="106">
        <v>0</v>
      </c>
      <c r="H115" s="102" t="s">
        <v>190</v>
      </c>
      <c r="I115" s="123">
        <v>-8.1289216046437456E-3</v>
      </c>
      <c r="J115" s="117"/>
      <c r="K115" s="3">
        <f t="shared" si="6"/>
        <v>-3.0595827123304952E-2</v>
      </c>
      <c r="L115" s="3">
        <f t="shared" si="5"/>
        <v>2.1595920200473641E-3</v>
      </c>
    </row>
    <row r="116" spans="2:12" ht="23.25" x14ac:dyDescent="0.35">
      <c r="B116" s="102" t="s">
        <v>191</v>
      </c>
      <c r="C116" s="103">
        <v>9.5658572479764522E-4</v>
      </c>
      <c r="D116" s="104">
        <v>3.0915060978959612E-2</v>
      </c>
      <c r="E116" s="105">
        <v>13590</v>
      </c>
      <c r="F116" s="106">
        <v>0</v>
      </c>
      <c r="H116" s="102" t="s">
        <v>191</v>
      </c>
      <c r="I116" s="123">
        <v>-2.5330693793688061E-3</v>
      </c>
      <c r="J116" s="117"/>
      <c r="K116" s="3">
        <f t="shared" si="6"/>
        <v>-8.1858039454714468E-2</v>
      </c>
      <c r="L116" s="3">
        <f t="shared" si="5"/>
        <v>7.8379208434211395E-5</v>
      </c>
    </row>
    <row r="117" spans="2:12" ht="23.25" x14ac:dyDescent="0.35">
      <c r="B117" s="102" t="s">
        <v>192</v>
      </c>
      <c r="C117" s="103">
        <v>7.6526857983811626E-3</v>
      </c>
      <c r="D117" s="104">
        <v>8.7147467213892618E-2</v>
      </c>
      <c r="E117" s="105">
        <v>13590</v>
      </c>
      <c r="F117" s="106">
        <v>0</v>
      </c>
      <c r="H117" s="102" t="s">
        <v>192</v>
      </c>
      <c r="I117" s="123">
        <v>-9.5590911915037335E-3</v>
      </c>
      <c r="J117" s="117"/>
      <c r="K117" s="3">
        <f t="shared" si="6"/>
        <v>-0.10884927323033985</v>
      </c>
      <c r="L117" s="3">
        <f t="shared" si="5"/>
        <v>8.3941305175406675E-4</v>
      </c>
    </row>
    <row r="118" spans="2:12" x14ac:dyDescent="0.35">
      <c r="B118" s="102" t="s">
        <v>193</v>
      </c>
      <c r="C118" s="103">
        <v>2.0603384841795438E-3</v>
      </c>
      <c r="D118" s="104">
        <v>4.5345835478404858E-2</v>
      </c>
      <c r="E118" s="105">
        <v>13590</v>
      </c>
      <c r="F118" s="106">
        <v>0</v>
      </c>
      <c r="H118" s="102" t="s">
        <v>193</v>
      </c>
      <c r="I118" s="123">
        <v>-1.6000187119308096E-3</v>
      </c>
      <c r="J118" s="117"/>
      <c r="K118" s="3">
        <f t="shared" si="6"/>
        <v>-3.521210084581243E-2</v>
      </c>
      <c r="L118" s="3">
        <f t="shared" si="5"/>
        <v>7.2698630267124922E-5</v>
      </c>
    </row>
    <row r="119" spans="2:12" x14ac:dyDescent="0.35">
      <c r="B119" s="102" t="s">
        <v>194</v>
      </c>
      <c r="C119" s="103">
        <v>0.21353936718175132</v>
      </c>
      <c r="D119" s="104">
        <v>0.40982028304264162</v>
      </c>
      <c r="E119" s="105">
        <v>13590</v>
      </c>
      <c r="F119" s="106">
        <v>0</v>
      </c>
      <c r="H119" s="102" t="s">
        <v>194</v>
      </c>
      <c r="I119" s="123">
        <v>-3.2192572554545017E-2</v>
      </c>
      <c r="J119" s="117"/>
      <c r="K119" s="3">
        <f t="shared" si="6"/>
        <v>-6.1778765060929185E-2</v>
      </c>
      <c r="L119" s="3">
        <f t="shared" si="5"/>
        <v>1.6774136995398255E-2</v>
      </c>
    </row>
    <row r="120" spans="2:12" ht="23.25" x14ac:dyDescent="0.35">
      <c r="B120" s="102" t="s">
        <v>195</v>
      </c>
      <c r="C120" s="107">
        <v>2.2120676968359088</v>
      </c>
      <c r="D120" s="108">
        <v>1.5075257257992229</v>
      </c>
      <c r="E120" s="105">
        <v>13590</v>
      </c>
      <c r="F120" s="106">
        <v>0</v>
      </c>
      <c r="H120" s="102" t="s">
        <v>195</v>
      </c>
      <c r="I120" s="123">
        <v>-3.2610443277519066E-2</v>
      </c>
      <c r="J120" s="117"/>
      <c r="K120" s="3">
        <f t="shared" si="6"/>
        <v>2.6219164422700395E-2</v>
      </c>
      <c r="L120" s="3">
        <f t="shared" si="5"/>
        <v>4.7850930116271201E-2</v>
      </c>
    </row>
    <row r="121" spans="2:12" x14ac:dyDescent="0.35">
      <c r="B121" s="102" t="s">
        <v>196</v>
      </c>
      <c r="C121" s="109">
        <v>7.5055187637969095E-3</v>
      </c>
      <c r="D121" s="110">
        <v>8.6311842348099244E-2</v>
      </c>
      <c r="E121" s="105">
        <v>13590</v>
      </c>
      <c r="F121" s="106">
        <v>0</v>
      </c>
      <c r="H121" s="102" t="s">
        <v>196</v>
      </c>
      <c r="I121" s="123">
        <v>-1.7018717337813346E-2</v>
      </c>
      <c r="J121" s="117"/>
      <c r="K121" s="3">
        <f t="shared" si="6"/>
        <v>-0.19569716710919685</v>
      </c>
      <c r="L121" s="3">
        <f t="shared" si="5"/>
        <v>1.4799162993133215E-3</v>
      </c>
    </row>
    <row r="122" spans="2:12" x14ac:dyDescent="0.35">
      <c r="B122" s="102" t="s">
        <v>197</v>
      </c>
      <c r="C122" s="109">
        <v>2.2075055187637969E-3</v>
      </c>
      <c r="D122" s="110">
        <v>4.6933937907633776E-2</v>
      </c>
      <c r="E122" s="105">
        <v>13590</v>
      </c>
      <c r="F122" s="106">
        <v>0</v>
      </c>
      <c r="H122" s="102" t="s">
        <v>197</v>
      </c>
      <c r="I122" s="123">
        <v>-4.6530801499848418E-3</v>
      </c>
      <c r="J122" s="117"/>
      <c r="K122" s="3">
        <f t="shared" si="6"/>
        <v>-9.8922201222739287E-2</v>
      </c>
      <c r="L122" s="3">
        <f t="shared" si="5"/>
        <v>2.188544274839365E-4</v>
      </c>
    </row>
    <row r="123" spans="2:12" x14ac:dyDescent="0.35">
      <c r="B123" s="102" t="s">
        <v>198</v>
      </c>
      <c r="C123" s="109">
        <v>3.7527593818984552E-3</v>
      </c>
      <c r="D123" s="110">
        <v>6.1146964798818509E-2</v>
      </c>
      <c r="E123" s="105">
        <v>13590</v>
      </c>
      <c r="F123" s="106">
        <v>0</v>
      </c>
      <c r="H123" s="102" t="s">
        <v>198</v>
      </c>
      <c r="I123" s="123">
        <v>-3.9438668081258491E-3</v>
      </c>
      <c r="J123" s="117"/>
      <c r="K123" s="3">
        <f t="shared" si="6"/>
        <v>-6.4256115375273953E-2</v>
      </c>
      <c r="L123" s="3">
        <f t="shared" si="5"/>
        <v>2.4204608051842618E-4</v>
      </c>
    </row>
    <row r="124" spans="2:12" x14ac:dyDescent="0.35">
      <c r="B124" s="102" t="s">
        <v>199</v>
      </c>
      <c r="C124" s="109">
        <v>1.0596026490066225E-2</v>
      </c>
      <c r="D124" s="110">
        <v>0.10239395587977107</v>
      </c>
      <c r="E124" s="105">
        <v>13590</v>
      </c>
      <c r="F124" s="106">
        <v>0</v>
      </c>
      <c r="H124" s="102" t="s">
        <v>199</v>
      </c>
      <c r="I124" s="123">
        <v>-2.0930512282395133E-2</v>
      </c>
      <c r="J124" s="117"/>
      <c r="K124" s="3">
        <f t="shared" ref="K124:K127" si="7">((1-C124)/D124)*I124</f>
        <v>-0.20224564860172015</v>
      </c>
      <c r="L124" s="3">
        <f t="shared" ref="L124:L127" si="8">((0-C124)/D124)*I124</f>
        <v>2.1659507213035627E-3</v>
      </c>
    </row>
    <row r="125" spans="2:12" x14ac:dyDescent="0.35">
      <c r="B125" s="102" t="s">
        <v>200</v>
      </c>
      <c r="C125" s="109">
        <v>3.6791758646063282E-3</v>
      </c>
      <c r="D125" s="110">
        <v>6.0546752844908944E-2</v>
      </c>
      <c r="E125" s="105">
        <v>13590</v>
      </c>
      <c r="F125" s="106">
        <v>0</v>
      </c>
      <c r="H125" s="102" t="s">
        <v>200</v>
      </c>
      <c r="I125" s="123">
        <v>-7.7746582855841252E-3</v>
      </c>
      <c r="J125" s="117"/>
      <c r="K125" s="3">
        <f t="shared" si="7"/>
        <v>-0.12793508464947462</v>
      </c>
      <c r="L125" s="3">
        <f t="shared" si="8"/>
        <v>4.724338428710288E-4</v>
      </c>
    </row>
    <row r="126" spans="2:12" x14ac:dyDescent="0.35">
      <c r="B126" s="102" t="s">
        <v>201</v>
      </c>
      <c r="C126" s="109">
        <v>3.0905077262693157E-3</v>
      </c>
      <c r="D126" s="110">
        <v>5.5508406683685521E-2</v>
      </c>
      <c r="E126" s="105">
        <v>13590</v>
      </c>
      <c r="F126" s="106">
        <v>0</v>
      </c>
      <c r="H126" s="102" t="s">
        <v>201</v>
      </c>
      <c r="I126" s="123">
        <v>3.1330957708193331E-3</v>
      </c>
      <c r="J126" s="117"/>
      <c r="K126" s="3">
        <f t="shared" si="7"/>
        <v>5.62691869707454E-2</v>
      </c>
      <c r="L126" s="3">
        <f t="shared" si="8"/>
        <v>-1.7443946359398487E-4</v>
      </c>
    </row>
    <row r="127" spans="2:12" ht="23.25" x14ac:dyDescent="0.35">
      <c r="B127" s="102" t="s">
        <v>202</v>
      </c>
      <c r="C127" s="109">
        <v>5.6659308314937458E-3</v>
      </c>
      <c r="D127" s="110">
        <v>7.5061592353865114E-2</v>
      </c>
      <c r="E127" s="105">
        <v>13590</v>
      </c>
      <c r="F127" s="106">
        <v>0</v>
      </c>
      <c r="H127" s="102" t="s">
        <v>202</v>
      </c>
      <c r="I127" s="123">
        <v>-1.7898076243029911E-2</v>
      </c>
      <c r="J127" s="117"/>
      <c r="K127" s="3">
        <f t="shared" si="7"/>
        <v>-0.23709418389528353</v>
      </c>
      <c r="L127" s="3">
        <f t="shared" si="8"/>
        <v>1.3510139983672635E-3</v>
      </c>
    </row>
    <row r="128" spans="2:12" ht="23.25" x14ac:dyDescent="0.35">
      <c r="B128" s="102" t="s">
        <v>203</v>
      </c>
      <c r="C128" s="109">
        <v>1.4716703458425313E-4</v>
      </c>
      <c r="D128" s="110">
        <v>1.2130795716659235E-2</v>
      </c>
      <c r="E128" s="105">
        <v>13590</v>
      </c>
      <c r="F128" s="106">
        <v>0</v>
      </c>
      <c r="H128" s="102" t="s">
        <v>203</v>
      </c>
      <c r="I128" s="123">
        <v>2.2077282155999942E-5</v>
      </c>
      <c r="J128" s="117"/>
      <c r="K128" s="3">
        <f t="shared" ref="K128:K139" si="9">((1-C128)/D128)*I128</f>
        <v>1.8196690162327167E-3</v>
      </c>
      <c r="L128" s="3">
        <f t="shared" ref="L128:L139" si="10">((0-C128)/D128)*I128</f>
        <v>-2.6783470948376753E-7</v>
      </c>
    </row>
    <row r="129" spans="2:12" ht="23.25" x14ac:dyDescent="0.35">
      <c r="B129" s="102" t="s">
        <v>204</v>
      </c>
      <c r="C129" s="109">
        <v>7.3583517292126564E-5</v>
      </c>
      <c r="D129" s="110">
        <v>8.5780835442496456E-3</v>
      </c>
      <c r="E129" s="105">
        <v>13590</v>
      </c>
      <c r="F129" s="106">
        <v>0</v>
      </c>
      <c r="H129" s="102" t="s">
        <v>204</v>
      </c>
      <c r="I129" s="123">
        <v>-1.9637590048718818E-3</v>
      </c>
      <c r="J129" s="117"/>
      <c r="K129" s="3">
        <f t="shared" si="9"/>
        <v>-0.22891062956521405</v>
      </c>
      <c r="L129" s="3">
        <f t="shared" si="10"/>
        <v>1.6845288804563549E-5</v>
      </c>
    </row>
    <row r="130" spans="2:12" x14ac:dyDescent="0.35">
      <c r="B130" s="102" t="s">
        <v>205</v>
      </c>
      <c r="C130" s="109">
        <v>5.3936718175128774E-2</v>
      </c>
      <c r="D130" s="110">
        <v>0.22590109267208441</v>
      </c>
      <c r="E130" s="105">
        <v>13590</v>
      </c>
      <c r="F130" s="106">
        <v>0</v>
      </c>
      <c r="H130" s="102" t="s">
        <v>205</v>
      </c>
      <c r="I130" s="123">
        <v>-2.9452476354399657E-2</v>
      </c>
      <c r="J130" s="117"/>
      <c r="K130" s="3">
        <f t="shared" si="9"/>
        <v>-0.12334560275084507</v>
      </c>
      <c r="L130" s="3">
        <f t="shared" si="10"/>
        <v>7.0321479984731608E-3</v>
      </c>
    </row>
    <row r="131" spans="2:12" x14ac:dyDescent="0.35">
      <c r="B131" s="102" t="s">
        <v>206</v>
      </c>
      <c r="C131" s="109">
        <v>3.0757910228108903E-2</v>
      </c>
      <c r="D131" s="110">
        <v>0.17266746945947803</v>
      </c>
      <c r="E131" s="105">
        <v>13590</v>
      </c>
      <c r="F131" s="106">
        <v>0</v>
      </c>
      <c r="H131" s="102" t="s">
        <v>206</v>
      </c>
      <c r="I131" s="123">
        <v>-1.477284166136833E-2</v>
      </c>
      <c r="J131" s="117"/>
      <c r="K131" s="3">
        <f t="shared" si="9"/>
        <v>-8.2925058023707129E-2</v>
      </c>
      <c r="L131" s="3">
        <f t="shared" si="10"/>
        <v>2.6315422300265397E-3</v>
      </c>
    </row>
    <row r="132" spans="2:12" x14ac:dyDescent="0.35">
      <c r="B132" s="102" t="s">
        <v>207</v>
      </c>
      <c r="C132" s="109">
        <v>2.1854304635761584E-2</v>
      </c>
      <c r="D132" s="110">
        <v>0.14621308796662075</v>
      </c>
      <c r="E132" s="105">
        <v>13590</v>
      </c>
      <c r="F132" s="106">
        <v>0</v>
      </c>
      <c r="H132" s="102" t="s">
        <v>207</v>
      </c>
      <c r="I132" s="123">
        <v>-8.4610297597341941E-3</v>
      </c>
      <c r="J132" s="117"/>
      <c r="K132" s="3">
        <f t="shared" si="9"/>
        <v>-5.6603139656841724E-2</v>
      </c>
      <c r="L132" s="3">
        <f t="shared" si="10"/>
        <v>1.2646605339714126E-3</v>
      </c>
    </row>
    <row r="133" spans="2:12" x14ac:dyDescent="0.35">
      <c r="B133" s="102" t="s">
        <v>208</v>
      </c>
      <c r="C133" s="109">
        <v>2.457689477557027E-2</v>
      </c>
      <c r="D133" s="110">
        <v>0.15483744752721099</v>
      </c>
      <c r="E133" s="105">
        <v>13590</v>
      </c>
      <c r="F133" s="106">
        <v>0</v>
      </c>
      <c r="H133" s="102" t="s">
        <v>208</v>
      </c>
      <c r="I133" s="123">
        <v>-2.5490773929619372E-2</v>
      </c>
      <c r="J133" s="117"/>
      <c r="K133" s="3">
        <f t="shared" si="9"/>
        <v>-0.16058318099459526</v>
      </c>
      <c r="L133" s="3">
        <f t="shared" si="10"/>
        <v>4.0460759242754085E-3</v>
      </c>
    </row>
    <row r="134" spans="2:12" x14ac:dyDescent="0.35">
      <c r="B134" s="102" t="s">
        <v>209</v>
      </c>
      <c r="C134" s="109">
        <v>1.4422369389256806E-2</v>
      </c>
      <c r="D134" s="110">
        <v>0.11922839708044987</v>
      </c>
      <c r="E134" s="105">
        <v>13590</v>
      </c>
      <c r="F134" s="106">
        <v>0</v>
      </c>
      <c r="H134" s="102" t="s">
        <v>209</v>
      </c>
      <c r="I134" s="123">
        <v>-1.0189552527708836E-2</v>
      </c>
      <c r="J134" s="117"/>
      <c r="K134" s="3">
        <f t="shared" si="9"/>
        <v>-8.4229892233363676E-2</v>
      </c>
      <c r="L134" s="3">
        <f t="shared" si="10"/>
        <v>1.232571216794033E-3</v>
      </c>
    </row>
    <row r="135" spans="2:12" x14ac:dyDescent="0.35">
      <c r="B135" s="102" t="s">
        <v>210</v>
      </c>
      <c r="C135" s="109">
        <v>1.4054451802796176E-2</v>
      </c>
      <c r="D135" s="110">
        <v>0.11771976853347145</v>
      </c>
      <c r="E135" s="105">
        <v>13590</v>
      </c>
      <c r="F135" s="106">
        <v>0</v>
      </c>
      <c r="H135" s="102" t="s">
        <v>210</v>
      </c>
      <c r="I135" s="123">
        <v>-5.1586742626571662E-3</v>
      </c>
      <c r="J135" s="117"/>
      <c r="K135" s="3">
        <f t="shared" si="9"/>
        <v>-4.3205758788254556E-2</v>
      </c>
      <c r="L135" s="3">
        <f t="shared" si="10"/>
        <v>6.1588924013408622E-4</v>
      </c>
    </row>
    <row r="136" spans="2:12" ht="23.25" x14ac:dyDescent="0.35">
      <c r="B136" s="102" t="s">
        <v>211</v>
      </c>
      <c r="C136" s="109">
        <v>9.2273730684326705E-2</v>
      </c>
      <c r="D136" s="110">
        <v>0.28942262017089582</v>
      </c>
      <c r="E136" s="105">
        <v>13590</v>
      </c>
      <c r="F136" s="106">
        <v>0</v>
      </c>
      <c r="H136" s="102" t="s">
        <v>211</v>
      </c>
      <c r="I136" s="123">
        <v>-3.1808019516073885E-2</v>
      </c>
      <c r="J136" s="117"/>
      <c r="K136" s="3">
        <f t="shared" si="9"/>
        <v>-9.9760602238336479E-2</v>
      </c>
      <c r="L136" s="3">
        <f t="shared" si="10"/>
        <v>1.0141033982398989E-2</v>
      </c>
    </row>
    <row r="137" spans="2:12" ht="23.25" x14ac:dyDescent="0.35">
      <c r="B137" s="102" t="s">
        <v>212</v>
      </c>
      <c r="C137" s="109">
        <v>7.9690949227373062E-2</v>
      </c>
      <c r="D137" s="110">
        <v>0.27082411058308026</v>
      </c>
      <c r="E137" s="105">
        <v>13590</v>
      </c>
      <c r="F137" s="106">
        <v>0</v>
      </c>
      <c r="H137" s="102" t="s">
        <v>212</v>
      </c>
      <c r="I137" s="123">
        <v>-2.0082869594462177E-2</v>
      </c>
      <c r="J137" s="117"/>
      <c r="K137" s="3">
        <f t="shared" si="9"/>
        <v>-6.8245203920276915E-2</v>
      </c>
      <c r="L137" s="3">
        <f t="shared" si="10"/>
        <v>5.9094551727560483E-3</v>
      </c>
    </row>
    <row r="138" spans="2:12" ht="23.25" x14ac:dyDescent="0.35">
      <c r="B138" s="102" t="s">
        <v>213</v>
      </c>
      <c r="C138" s="109">
        <v>2.1927888153053715E-2</v>
      </c>
      <c r="D138" s="110">
        <v>0.14645352211586454</v>
      </c>
      <c r="E138" s="105">
        <v>13590</v>
      </c>
      <c r="F138" s="106">
        <v>0</v>
      </c>
      <c r="H138" s="102" t="s">
        <v>213</v>
      </c>
      <c r="I138" s="123">
        <v>-4.3519420727040504E-3</v>
      </c>
      <c r="J138" s="117"/>
      <c r="K138" s="3">
        <f t="shared" si="9"/>
        <v>-2.9063918109922614E-2</v>
      </c>
      <c r="L138" s="3">
        <f t="shared" si="10"/>
        <v>6.5159852518484329E-4</v>
      </c>
    </row>
    <row r="139" spans="2:12" x14ac:dyDescent="0.35">
      <c r="B139" s="102" t="s">
        <v>214</v>
      </c>
      <c r="C139" s="109">
        <v>7.2847682119205302E-3</v>
      </c>
      <c r="D139" s="110">
        <v>8.5042533694187517E-2</v>
      </c>
      <c r="E139" s="105">
        <v>13590</v>
      </c>
      <c r="F139" s="106">
        <v>0</v>
      </c>
      <c r="H139" s="102" t="s">
        <v>214</v>
      </c>
      <c r="I139" s="123">
        <v>-1.6499674484612651E-2</v>
      </c>
      <c r="J139" s="117"/>
      <c r="K139" s="3">
        <f t="shared" si="9"/>
        <v>-0.19260336526802721</v>
      </c>
      <c r="L139" s="3">
        <f t="shared" si="10"/>
        <v>1.413366923247698E-3</v>
      </c>
    </row>
    <row r="140" spans="2:12" ht="17.649999999999999" customHeight="1" x14ac:dyDescent="0.35">
      <c r="B140" s="102" t="s">
        <v>215</v>
      </c>
      <c r="C140" s="109">
        <v>4.0470934510669606E-3</v>
      </c>
      <c r="D140" s="110">
        <v>6.3490244145383137E-2</v>
      </c>
      <c r="E140" s="105">
        <v>13590</v>
      </c>
      <c r="F140" s="106">
        <v>0</v>
      </c>
      <c r="H140" s="102" t="s">
        <v>215</v>
      </c>
      <c r="I140" s="123">
        <v>-1.2371994768520795E-2</v>
      </c>
      <c r="J140" s="117"/>
      <c r="K140" s="3">
        <f t="shared" ref="K140:K147" si="11">((1-C140)/D140)*I140</f>
        <v>-0.19407586654260017</v>
      </c>
      <c r="L140" s="3">
        <f t="shared" ref="L140:L147" si="12">((0-C140)/D140)*I140</f>
        <v>7.8863484742098318E-4</v>
      </c>
    </row>
    <row r="141" spans="2:12" x14ac:dyDescent="0.35">
      <c r="B141" s="102" t="s">
        <v>216</v>
      </c>
      <c r="C141" s="109">
        <v>4.7093451066961001E-3</v>
      </c>
      <c r="D141" s="110">
        <v>6.8465408046616619E-2</v>
      </c>
      <c r="E141" s="105">
        <v>13590</v>
      </c>
      <c r="F141" s="106">
        <v>0</v>
      </c>
      <c r="H141" s="102" t="s">
        <v>216</v>
      </c>
      <c r="I141" s="123">
        <v>-2.0809518230558697E-3</v>
      </c>
      <c r="J141" s="117"/>
      <c r="K141" s="3">
        <f t="shared" si="11"/>
        <v>-3.025107075036329E-2</v>
      </c>
      <c r="L141" s="3">
        <f t="shared" si="12"/>
        <v>1.4313681265882379E-4</v>
      </c>
    </row>
    <row r="142" spans="2:12" x14ac:dyDescent="0.35">
      <c r="B142" s="102" t="s">
        <v>217</v>
      </c>
      <c r="C142" s="109">
        <v>5.4451802796173657E-3</v>
      </c>
      <c r="D142" s="110">
        <v>7.3592994329836695E-2</v>
      </c>
      <c r="E142" s="105">
        <v>13590</v>
      </c>
      <c r="F142" s="106">
        <v>0</v>
      </c>
      <c r="H142" s="102" t="s">
        <v>217</v>
      </c>
      <c r="I142" s="123">
        <v>-5.5400390543091059E-3</v>
      </c>
      <c r="J142" s="117"/>
      <c r="K142" s="3">
        <f t="shared" si="11"/>
        <v>-7.4869525191590319E-2</v>
      </c>
      <c r="L142" s="3">
        <f t="shared" si="12"/>
        <v>4.0991009649139423E-4</v>
      </c>
    </row>
    <row r="143" spans="2:12" x14ac:dyDescent="0.35">
      <c r="B143" s="102" t="s">
        <v>218</v>
      </c>
      <c r="C143" s="109">
        <v>1.6188373804267846E-3</v>
      </c>
      <c r="D143" s="110">
        <v>4.0203677463972819E-2</v>
      </c>
      <c r="E143" s="105">
        <v>13590</v>
      </c>
      <c r="F143" s="106">
        <v>0</v>
      </c>
      <c r="H143" s="102" t="s">
        <v>218</v>
      </c>
      <c r="I143" s="123">
        <v>-8.9665433768059045E-5</v>
      </c>
      <c r="J143" s="117"/>
      <c r="K143" s="3">
        <f t="shared" si="11"/>
        <v>-2.2266689432170412E-3</v>
      </c>
      <c r="L143" s="3">
        <f t="shared" si="12"/>
        <v>3.6104596661832924E-6</v>
      </c>
    </row>
    <row r="144" spans="2:12" x14ac:dyDescent="0.35">
      <c r="B144" s="102" t="s">
        <v>219</v>
      </c>
      <c r="C144" s="109">
        <v>5.8866813833701251E-4</v>
      </c>
      <c r="D144" s="110">
        <v>2.4256234293864809E-2</v>
      </c>
      <c r="E144" s="105">
        <v>13590</v>
      </c>
      <c r="F144" s="106">
        <v>0</v>
      </c>
      <c r="H144" s="102" t="s">
        <v>219</v>
      </c>
      <c r="I144" s="123">
        <v>8.2192836576815595E-5</v>
      </c>
      <c r="J144" s="117"/>
      <c r="K144" s="3">
        <f t="shared" si="11"/>
        <v>3.3865294702195505E-3</v>
      </c>
      <c r="L144" s="3">
        <f t="shared" si="12"/>
        <v>-1.994716224543985E-6</v>
      </c>
    </row>
    <row r="145" spans="2:12" x14ac:dyDescent="0.35">
      <c r="B145" s="102" t="s">
        <v>220</v>
      </c>
      <c r="C145" s="109">
        <v>2.1339220014716699E-3</v>
      </c>
      <c r="D145" s="110">
        <v>4.6146777528973851E-2</v>
      </c>
      <c r="E145" s="105">
        <v>13590</v>
      </c>
      <c r="F145" s="106">
        <v>0</v>
      </c>
      <c r="H145" s="102" t="s">
        <v>220</v>
      </c>
      <c r="I145" s="123">
        <v>-7.1578225830281981E-3</v>
      </c>
      <c r="J145" s="117"/>
      <c r="K145" s="3">
        <f t="shared" si="11"/>
        <v>-0.15477891914448635</v>
      </c>
      <c r="L145" s="3">
        <f t="shared" si="12"/>
        <v>3.3099245300421086E-4</v>
      </c>
    </row>
    <row r="146" spans="2:12" x14ac:dyDescent="0.35">
      <c r="B146" s="102" t="s">
        <v>221</v>
      </c>
      <c r="C146" s="109">
        <v>1.4716703458425313E-4</v>
      </c>
      <c r="D146" s="110">
        <v>1.2130795716659086E-2</v>
      </c>
      <c r="E146" s="105">
        <v>13590</v>
      </c>
      <c r="F146" s="106">
        <v>0</v>
      </c>
      <c r="H146" s="102" t="s">
        <v>221</v>
      </c>
      <c r="I146" s="123">
        <v>7.7368167540178465E-4</v>
      </c>
      <c r="J146" s="117"/>
      <c r="K146" s="3">
        <f t="shared" si="11"/>
        <v>6.3768926048401883E-2</v>
      </c>
      <c r="L146" s="3">
        <f t="shared" si="12"/>
        <v>-9.3860650645278024E-6</v>
      </c>
    </row>
    <row r="147" spans="2:12" ht="14.65" thickBot="1" x14ac:dyDescent="0.4">
      <c r="B147" s="111" t="s">
        <v>222</v>
      </c>
      <c r="C147" s="112">
        <v>7634.7082986723344</v>
      </c>
      <c r="D147" s="113">
        <v>52554.241654188692</v>
      </c>
      <c r="E147" s="114">
        <v>13590</v>
      </c>
      <c r="F147" s="115">
        <v>177</v>
      </c>
      <c r="H147" s="111" t="s">
        <v>222</v>
      </c>
      <c r="I147" s="124">
        <v>8.2281134450200354E-4</v>
      </c>
      <c r="J147" s="117"/>
      <c r="K147" s="3">
        <f t="shared" si="11"/>
        <v>-1.1951655263331285E-4</v>
      </c>
      <c r="L147" s="3">
        <f t="shared" si="12"/>
        <v>-1.1953220905453793E-4</v>
      </c>
    </row>
    <row r="148" spans="2:12" ht="14.65" thickTop="1" x14ac:dyDescent="0.35">
      <c r="B148" s="116" t="s">
        <v>48</v>
      </c>
      <c r="C148" s="116"/>
      <c r="D148" s="116"/>
      <c r="E148" s="116"/>
      <c r="F148" s="116"/>
      <c r="H148" s="116" t="s">
        <v>7</v>
      </c>
      <c r="I148" s="116"/>
      <c r="J148" s="117"/>
    </row>
  </sheetData>
  <mergeCells count="7">
    <mergeCell ref="B5:F5"/>
    <mergeCell ref="B6"/>
    <mergeCell ref="B148:F148"/>
    <mergeCell ref="H4:I4"/>
    <mergeCell ref="H5:H6"/>
    <mergeCell ref="H148:I148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topLeftCell="B131" workbookViewId="0">
      <selection activeCell="K141" sqref="K141:L148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59" t="s">
        <v>6</v>
      </c>
      <c r="I4" s="59"/>
      <c r="J4" s="84"/>
    </row>
    <row r="5" spans="1:12" ht="15" thickTop="1" thickBot="1" x14ac:dyDescent="0.4">
      <c r="B5" s="59" t="s">
        <v>0</v>
      </c>
      <c r="C5" s="59"/>
      <c r="D5" s="59"/>
      <c r="E5" s="59"/>
      <c r="F5" s="59"/>
      <c r="H5" s="85" t="s">
        <v>47</v>
      </c>
      <c r="I5" s="86" t="s">
        <v>4</v>
      </c>
      <c r="J5" s="84"/>
      <c r="K5" s="4" t="s">
        <v>8</v>
      </c>
      <c r="L5" s="4"/>
    </row>
    <row r="6" spans="1:12" ht="26.25" thickTop="1" thickBot="1" x14ac:dyDescent="0.4">
      <c r="B6" s="60" t="s">
        <v>47</v>
      </c>
      <c r="C6" s="61" t="s">
        <v>1</v>
      </c>
      <c r="D6" s="62" t="s">
        <v>49</v>
      </c>
      <c r="E6" s="62" t="s">
        <v>50</v>
      </c>
      <c r="F6" s="63" t="s">
        <v>2</v>
      </c>
      <c r="H6" s="87"/>
      <c r="I6" s="88" t="s">
        <v>5</v>
      </c>
      <c r="J6" s="84"/>
      <c r="K6" s="2" t="s">
        <v>9</v>
      </c>
      <c r="L6" s="2" t="s">
        <v>10</v>
      </c>
    </row>
    <row r="7" spans="1:12" ht="23.65" thickTop="1" x14ac:dyDescent="0.35">
      <c r="B7" s="64" t="s">
        <v>81</v>
      </c>
      <c r="C7" s="65">
        <v>7.7744620700486893E-3</v>
      </c>
      <c r="D7" s="66">
        <v>8.783294164778685E-2</v>
      </c>
      <c r="E7" s="67">
        <v>12734</v>
      </c>
      <c r="F7" s="68">
        <v>0</v>
      </c>
      <c r="H7" s="64" t="s">
        <v>81</v>
      </c>
      <c r="I7" s="89">
        <v>2.5374264834027709E-2</v>
      </c>
      <c r="J7" s="84"/>
      <c r="K7" s="3">
        <f>((1-C7)/D7)*I7</f>
        <v>0.2866463664109169</v>
      </c>
      <c r="L7" s="3">
        <f>((0-C7)/D7)*I7</f>
        <v>-2.2459826097887435E-3</v>
      </c>
    </row>
    <row r="8" spans="1:12" ht="23.25" x14ac:dyDescent="0.35">
      <c r="B8" s="69" t="s">
        <v>82</v>
      </c>
      <c r="C8" s="70">
        <v>2.2538087011151248E-2</v>
      </c>
      <c r="D8" s="71">
        <v>0.14843130331768048</v>
      </c>
      <c r="E8" s="72">
        <v>12734</v>
      </c>
      <c r="F8" s="73">
        <v>0</v>
      </c>
      <c r="H8" s="69" t="s">
        <v>82</v>
      </c>
      <c r="I8" s="90">
        <v>2.6458242074979418E-2</v>
      </c>
      <c r="J8" s="84"/>
      <c r="K8" s="3">
        <f t="shared" ref="K8:K71" si="0">((1-C8)/D8)*I8</f>
        <v>0.17423497156513126</v>
      </c>
      <c r="L8" s="3">
        <f t="shared" ref="L8:L71" si="1">((0-C8)/D8)*I8</f>
        <v>-4.0174690157622458E-3</v>
      </c>
    </row>
    <row r="9" spans="1:12" ht="23.25" x14ac:dyDescent="0.35">
      <c r="B9" s="69" t="s">
        <v>83</v>
      </c>
      <c r="C9" s="70">
        <v>2.4658394848437255E-2</v>
      </c>
      <c r="D9" s="71">
        <v>0.15508786939339869</v>
      </c>
      <c r="E9" s="72">
        <v>12734</v>
      </c>
      <c r="F9" s="73">
        <v>0</v>
      </c>
      <c r="H9" s="69" t="s">
        <v>83</v>
      </c>
      <c r="I9" s="90">
        <v>1.4563360504070602E-2</v>
      </c>
      <c r="J9" s="84"/>
      <c r="K9" s="3">
        <f t="shared" si="0"/>
        <v>9.158841027347106E-2</v>
      </c>
      <c r="L9" s="3">
        <f t="shared" si="1"/>
        <v>-2.3155201953196387E-3</v>
      </c>
    </row>
    <row r="10" spans="1:12" ht="23.25" x14ac:dyDescent="0.35">
      <c r="B10" s="69" t="s">
        <v>84</v>
      </c>
      <c r="C10" s="70">
        <v>0.14904978796921628</v>
      </c>
      <c r="D10" s="71">
        <v>0.35615152634464203</v>
      </c>
      <c r="E10" s="72">
        <v>12734</v>
      </c>
      <c r="F10" s="73">
        <v>0</v>
      </c>
      <c r="H10" s="69" t="s">
        <v>84</v>
      </c>
      <c r="I10" s="90">
        <v>2.8466298516531874E-2</v>
      </c>
      <c r="J10" s="84"/>
      <c r="K10" s="3">
        <f t="shared" si="0"/>
        <v>6.8014316847076456E-2</v>
      </c>
      <c r="L10" s="3">
        <f t="shared" si="1"/>
        <v>-1.1913175837555474E-2</v>
      </c>
    </row>
    <row r="11" spans="1:12" ht="23.25" x14ac:dyDescent="0.35">
      <c r="B11" s="69" t="s">
        <v>85</v>
      </c>
      <c r="C11" s="70">
        <v>0.49348201664834296</v>
      </c>
      <c r="D11" s="71">
        <v>0.49997714605601684</v>
      </c>
      <c r="E11" s="72">
        <v>12734</v>
      </c>
      <c r="F11" s="73">
        <v>0</v>
      </c>
      <c r="H11" s="69" t="s">
        <v>85</v>
      </c>
      <c r="I11" s="90">
        <v>-5.1740830762274759E-2</v>
      </c>
      <c r="J11" s="84"/>
      <c r="K11" s="3">
        <f t="shared" si="0"/>
        <v>-5.2417718412494235E-2</v>
      </c>
      <c r="L11" s="3">
        <f t="shared" si="1"/>
        <v>5.106867325645173E-2</v>
      </c>
    </row>
    <row r="12" spans="1:12" ht="23.25" x14ac:dyDescent="0.35">
      <c r="B12" s="69" t="s">
        <v>86</v>
      </c>
      <c r="C12" s="70">
        <v>3.6594942673158472E-2</v>
      </c>
      <c r="D12" s="71">
        <v>0.18777252645898551</v>
      </c>
      <c r="E12" s="72">
        <v>12734</v>
      </c>
      <c r="F12" s="73">
        <v>0</v>
      </c>
      <c r="H12" s="69" t="s">
        <v>86</v>
      </c>
      <c r="I12" s="90">
        <v>-1.0689164467929755E-3</v>
      </c>
      <c r="J12" s="84"/>
      <c r="K12" s="3">
        <f t="shared" si="0"/>
        <v>-5.4842927776504397E-3</v>
      </c>
      <c r="L12" s="3">
        <f t="shared" si="1"/>
        <v>2.083208700998618E-4</v>
      </c>
    </row>
    <row r="13" spans="1:12" ht="23.25" x14ac:dyDescent="0.35">
      <c r="B13" s="69" t="s">
        <v>87</v>
      </c>
      <c r="C13" s="70">
        <v>4.1699387466624785E-2</v>
      </c>
      <c r="D13" s="71">
        <v>0.19990919662853035</v>
      </c>
      <c r="E13" s="72">
        <v>12734</v>
      </c>
      <c r="F13" s="73">
        <v>0</v>
      </c>
      <c r="H13" s="69" t="s">
        <v>87</v>
      </c>
      <c r="I13" s="90">
        <v>-1.8234572664650277E-2</v>
      </c>
      <c r="J13" s="84"/>
      <c r="K13" s="3">
        <f t="shared" si="0"/>
        <v>-8.7410696698907359E-2</v>
      </c>
      <c r="L13" s="3">
        <f t="shared" si="1"/>
        <v>3.8035794433434245E-3</v>
      </c>
    </row>
    <row r="14" spans="1:12" ht="23.25" x14ac:dyDescent="0.35">
      <c r="B14" s="69" t="s">
        <v>88</v>
      </c>
      <c r="C14" s="70">
        <v>3.69090623527564E-3</v>
      </c>
      <c r="D14" s="71">
        <v>6.0642990080403691E-2</v>
      </c>
      <c r="E14" s="72">
        <v>12734</v>
      </c>
      <c r="F14" s="73">
        <v>0</v>
      </c>
      <c r="H14" s="69" t="s">
        <v>88</v>
      </c>
      <c r="I14" s="90">
        <v>1.4299548548220685E-4</v>
      </c>
      <c r="J14" s="84"/>
      <c r="K14" s="3">
        <f t="shared" si="0"/>
        <v>2.3492855870782931E-3</v>
      </c>
      <c r="L14" s="3">
        <f t="shared" si="1"/>
        <v>-8.703115203963095E-6</v>
      </c>
    </row>
    <row r="15" spans="1:12" ht="23.25" x14ac:dyDescent="0.35">
      <c r="B15" s="69" t="s">
        <v>89</v>
      </c>
      <c r="C15" s="70">
        <v>7.0676927909533536E-3</v>
      </c>
      <c r="D15" s="71">
        <v>8.3775244884436412E-2</v>
      </c>
      <c r="E15" s="72">
        <v>12734</v>
      </c>
      <c r="F15" s="73">
        <v>0</v>
      </c>
      <c r="H15" s="69" t="s">
        <v>89</v>
      </c>
      <c r="I15" s="90">
        <v>-5.8139515987989179E-3</v>
      </c>
      <c r="J15" s="84"/>
      <c r="K15" s="3">
        <f t="shared" si="0"/>
        <v>-6.890890480786413E-2</v>
      </c>
      <c r="L15" s="3">
        <f t="shared" si="1"/>
        <v>4.9049362802181049E-4</v>
      </c>
    </row>
    <row r="16" spans="1:12" x14ac:dyDescent="0.35">
      <c r="B16" s="69" t="s">
        <v>90</v>
      </c>
      <c r="C16" s="70">
        <v>6.4394534317574999E-3</v>
      </c>
      <c r="D16" s="71">
        <v>7.9990557843495166E-2</v>
      </c>
      <c r="E16" s="72">
        <v>12734</v>
      </c>
      <c r="F16" s="73">
        <v>0</v>
      </c>
      <c r="H16" s="69" t="s">
        <v>90</v>
      </c>
      <c r="I16" s="90">
        <v>2.4461911698502826E-3</v>
      </c>
      <c r="J16" s="84"/>
      <c r="K16" s="3">
        <f t="shared" si="0"/>
        <v>3.0384074086370418E-2</v>
      </c>
      <c r="L16" s="3">
        <f t="shared" si="1"/>
        <v>-1.9692491899165145E-4</v>
      </c>
    </row>
    <row r="17" spans="2:12" ht="23.25" x14ac:dyDescent="0.35">
      <c r="B17" s="69" t="s">
        <v>91</v>
      </c>
      <c r="C17" s="70">
        <v>4.7117951939689031E-4</v>
      </c>
      <c r="D17" s="71">
        <v>2.1702407617992144E-2</v>
      </c>
      <c r="E17" s="72">
        <v>12734</v>
      </c>
      <c r="F17" s="73">
        <v>0</v>
      </c>
      <c r="H17" s="69" t="s">
        <v>91</v>
      </c>
      <c r="I17" s="90">
        <v>3.1997036972274029E-3</v>
      </c>
      <c r="J17" s="84"/>
      <c r="K17" s="3">
        <f t="shared" si="0"/>
        <v>0.14736595674876651</v>
      </c>
      <c r="L17" s="3">
        <f t="shared" si="1"/>
        <v>-6.9468552835685033E-5</v>
      </c>
    </row>
    <row r="18" spans="2:12" ht="23.25" x14ac:dyDescent="0.35">
      <c r="B18" s="69" t="s">
        <v>92</v>
      </c>
      <c r="C18" s="70">
        <v>1.5705983979896342E-4</v>
      </c>
      <c r="D18" s="71">
        <v>1.253185959599268E-2</v>
      </c>
      <c r="E18" s="72">
        <v>12734</v>
      </c>
      <c r="F18" s="73">
        <v>0</v>
      </c>
      <c r="H18" s="69" t="s">
        <v>92</v>
      </c>
      <c r="I18" s="90">
        <v>-4.9777851193313633E-4</v>
      </c>
      <c r="J18" s="84"/>
      <c r="K18" s="3">
        <f t="shared" si="0"/>
        <v>-3.9714802668148842E-2</v>
      </c>
      <c r="L18" s="3">
        <f t="shared" si="1"/>
        <v>6.2385803751411948E-6</v>
      </c>
    </row>
    <row r="19" spans="2:12" ht="46.5" x14ac:dyDescent="0.35">
      <c r="B19" s="69" t="s">
        <v>93</v>
      </c>
      <c r="C19" s="70">
        <v>0.12690435055756244</v>
      </c>
      <c r="D19" s="71">
        <v>0.33287886405874617</v>
      </c>
      <c r="E19" s="72">
        <v>12734</v>
      </c>
      <c r="F19" s="73">
        <v>0</v>
      </c>
      <c r="H19" s="69" t="s">
        <v>93</v>
      </c>
      <c r="I19" s="90">
        <v>-2.2218701995493403E-2</v>
      </c>
      <c r="J19" s="84"/>
      <c r="K19" s="3">
        <f t="shared" si="0"/>
        <v>-5.8276610932858054E-2</v>
      </c>
      <c r="L19" s="3">
        <f t="shared" si="1"/>
        <v>8.4704985849522064E-3</v>
      </c>
    </row>
    <row r="20" spans="2:12" ht="23.25" x14ac:dyDescent="0.35">
      <c r="B20" s="69" t="s">
        <v>94</v>
      </c>
      <c r="C20" s="70">
        <v>1.4920684780901526E-3</v>
      </c>
      <c r="D20" s="71">
        <v>3.8599989846174521E-2</v>
      </c>
      <c r="E20" s="72">
        <v>12734</v>
      </c>
      <c r="F20" s="73">
        <v>0</v>
      </c>
      <c r="H20" s="69" t="s">
        <v>94</v>
      </c>
      <c r="I20" s="90">
        <v>1.430033622235918E-2</v>
      </c>
      <c r="J20" s="84"/>
      <c r="K20" s="3">
        <f t="shared" ref="K20:K65" si="2">((1-C20)/D20)*I20</f>
        <v>0.36992235485965647</v>
      </c>
      <c r="L20" s="3">
        <f t="shared" ref="L20:L65" si="3">((0-C20)/D20)*I20</f>
        <v>-5.5277426207892043E-4</v>
      </c>
    </row>
    <row r="21" spans="2:12" ht="23.25" x14ac:dyDescent="0.35">
      <c r="B21" s="69" t="s">
        <v>95</v>
      </c>
      <c r="C21" s="70">
        <v>7.7901680540285845E-2</v>
      </c>
      <c r="D21" s="71">
        <v>0.26802733105548898</v>
      </c>
      <c r="E21" s="72">
        <v>12734</v>
      </c>
      <c r="F21" s="73">
        <v>0</v>
      </c>
      <c r="H21" s="69" t="s">
        <v>95</v>
      </c>
      <c r="I21" s="90">
        <v>6.8011344536288376E-2</v>
      </c>
      <c r="J21" s="84"/>
      <c r="K21" s="3">
        <f t="shared" si="2"/>
        <v>0.23398041630360369</v>
      </c>
      <c r="L21" s="3">
        <f t="shared" si="3"/>
        <v>-1.9767379745628925E-2</v>
      </c>
    </row>
    <row r="22" spans="2:12" ht="23.25" x14ac:dyDescent="0.35">
      <c r="B22" s="69" t="s">
        <v>96</v>
      </c>
      <c r="C22" s="70">
        <v>9.423590387937804E-4</v>
      </c>
      <c r="D22" s="71">
        <v>3.0684604245195406E-2</v>
      </c>
      <c r="E22" s="72">
        <v>12734</v>
      </c>
      <c r="F22" s="73">
        <v>0</v>
      </c>
      <c r="H22" s="69" t="s">
        <v>96</v>
      </c>
      <c r="I22" s="90">
        <v>1.0715538562806661E-2</v>
      </c>
      <c r="J22" s="84"/>
      <c r="K22" s="3">
        <f t="shared" si="2"/>
        <v>0.34888638591005172</v>
      </c>
      <c r="L22" s="3">
        <f t="shared" si="3"/>
        <v>-3.290863567772851E-4</v>
      </c>
    </row>
    <row r="23" spans="2:12" ht="23.25" x14ac:dyDescent="0.35">
      <c r="B23" s="69" t="s">
        <v>97</v>
      </c>
      <c r="C23" s="70">
        <v>2.1124548452960575E-2</v>
      </c>
      <c r="D23" s="71">
        <v>0.14380516645289143</v>
      </c>
      <c r="E23" s="72">
        <v>12734</v>
      </c>
      <c r="F23" s="73">
        <v>0</v>
      </c>
      <c r="H23" s="69" t="s">
        <v>97</v>
      </c>
      <c r="I23" s="90">
        <v>4.9838727641126929E-2</v>
      </c>
      <c r="J23" s="84"/>
      <c r="K23" s="3">
        <f t="shared" si="2"/>
        <v>0.33925002993699549</v>
      </c>
      <c r="L23" s="3">
        <f t="shared" si="3"/>
        <v>-7.3211598919415786E-3</v>
      </c>
    </row>
    <row r="24" spans="2:12" ht="23.25" x14ac:dyDescent="0.35">
      <c r="B24" s="69" t="s">
        <v>98</v>
      </c>
      <c r="C24" s="70">
        <v>1.7276582377885974E-3</v>
      </c>
      <c r="D24" s="71">
        <v>4.153081848345206E-2</v>
      </c>
      <c r="E24" s="72">
        <v>12734</v>
      </c>
      <c r="F24" s="73">
        <v>0</v>
      </c>
      <c r="H24" s="69" t="s">
        <v>98</v>
      </c>
      <c r="I24" s="90">
        <v>7.3339415678910103E-3</v>
      </c>
      <c r="J24" s="84"/>
      <c r="K24" s="3">
        <f t="shared" si="2"/>
        <v>0.17628525732626579</v>
      </c>
      <c r="L24" s="3">
        <f t="shared" si="3"/>
        <v>-3.0508776440983702E-4</v>
      </c>
    </row>
    <row r="25" spans="2:12" ht="23.25" x14ac:dyDescent="0.35">
      <c r="B25" s="69" t="s">
        <v>99</v>
      </c>
      <c r="C25" s="70">
        <v>7.8529919899481709E-5</v>
      </c>
      <c r="D25" s="71">
        <v>8.8617108900868758E-3</v>
      </c>
      <c r="E25" s="72">
        <v>12734</v>
      </c>
      <c r="F25" s="73">
        <v>0</v>
      </c>
      <c r="H25" s="69" t="s">
        <v>99</v>
      </c>
      <c r="I25" s="90">
        <v>3.8605695064822753E-3</v>
      </c>
      <c r="J25" s="84"/>
      <c r="K25" s="3">
        <f t="shared" si="2"/>
        <v>0.43561185691427146</v>
      </c>
      <c r="L25" s="3">
        <f t="shared" si="3"/>
        <v>-3.4211250837530158E-5</v>
      </c>
    </row>
    <row r="26" spans="2:12" ht="23.25" x14ac:dyDescent="0.35">
      <c r="B26" s="69" t="s">
        <v>100</v>
      </c>
      <c r="C26" s="70">
        <v>7.8529919899481709E-5</v>
      </c>
      <c r="D26" s="71">
        <v>8.8617108900871377E-3</v>
      </c>
      <c r="E26" s="72">
        <v>12734</v>
      </c>
      <c r="F26" s="73">
        <v>0</v>
      </c>
      <c r="H26" s="69" t="s">
        <v>100</v>
      </c>
      <c r="I26" s="90">
        <v>1.0606586528480596E-3</v>
      </c>
      <c r="J26" s="84"/>
      <c r="K26" s="3">
        <f t="shared" si="2"/>
        <v>0.11968065451056281</v>
      </c>
      <c r="L26" s="3">
        <f t="shared" si="3"/>
        <v>-9.3992503346079346E-6</v>
      </c>
    </row>
    <row r="27" spans="2:12" ht="23.25" x14ac:dyDescent="0.35">
      <c r="B27" s="69" t="s">
        <v>101</v>
      </c>
      <c r="C27" s="70">
        <v>2.6778702685723261E-2</v>
      </c>
      <c r="D27" s="71">
        <v>0.16144240627722981</v>
      </c>
      <c r="E27" s="72">
        <v>12734</v>
      </c>
      <c r="F27" s="73">
        <v>0</v>
      </c>
      <c r="H27" s="69" t="s">
        <v>101</v>
      </c>
      <c r="I27" s="90">
        <v>2.2349639831125305E-2</v>
      </c>
      <c r="J27" s="84"/>
      <c r="K27" s="3">
        <f t="shared" si="2"/>
        <v>0.1347300623951517</v>
      </c>
      <c r="L27" s="3">
        <f t="shared" si="3"/>
        <v>-3.7071694728271387E-3</v>
      </c>
    </row>
    <row r="28" spans="2:12" ht="23.25" x14ac:dyDescent="0.35">
      <c r="B28" s="69" t="s">
        <v>102</v>
      </c>
      <c r="C28" s="70">
        <v>5.5834773048531489E-2</v>
      </c>
      <c r="D28" s="71">
        <v>0.22961139208190479</v>
      </c>
      <c r="E28" s="72">
        <v>12734</v>
      </c>
      <c r="F28" s="73">
        <v>0</v>
      </c>
      <c r="H28" s="69" t="s">
        <v>102</v>
      </c>
      <c r="I28" s="90">
        <v>2.1158421447929291E-3</v>
      </c>
      <c r="J28" s="84"/>
      <c r="K28" s="3">
        <f t="shared" si="2"/>
        <v>8.7003722276954611E-3</v>
      </c>
      <c r="L28" s="3">
        <f t="shared" si="3"/>
        <v>-5.1451090858283899E-4</v>
      </c>
    </row>
    <row r="29" spans="2:12" ht="23.25" x14ac:dyDescent="0.35">
      <c r="B29" s="69" t="s">
        <v>103</v>
      </c>
      <c r="C29" s="70">
        <v>7.3425475106015395E-2</v>
      </c>
      <c r="D29" s="71">
        <v>0.26084385721990083</v>
      </c>
      <c r="E29" s="72">
        <v>12734</v>
      </c>
      <c r="F29" s="73">
        <v>0</v>
      </c>
      <c r="H29" s="69" t="s">
        <v>103</v>
      </c>
      <c r="I29" s="90">
        <v>-1.6942456073199646E-2</v>
      </c>
      <c r="J29" s="84"/>
      <c r="K29" s="3">
        <f t="shared" si="2"/>
        <v>-6.0183315619841513E-2</v>
      </c>
      <c r="L29" s="3">
        <f t="shared" si="3"/>
        <v>4.7691668874101038E-3</v>
      </c>
    </row>
    <row r="30" spans="2:12" ht="23.25" x14ac:dyDescent="0.35">
      <c r="B30" s="69" t="s">
        <v>104</v>
      </c>
      <c r="C30" s="70">
        <v>1.1779487984922257E-3</v>
      </c>
      <c r="D30" s="71">
        <v>3.4302385305343859E-2</v>
      </c>
      <c r="E30" s="72">
        <v>12734</v>
      </c>
      <c r="F30" s="73">
        <v>0</v>
      </c>
      <c r="H30" s="69" t="s">
        <v>104</v>
      </c>
      <c r="I30" s="90">
        <v>-3.7307344152525948E-3</v>
      </c>
      <c r="J30" s="84"/>
      <c r="K30" s="3">
        <f t="shared" si="2"/>
        <v>-0.10863208980834753</v>
      </c>
      <c r="L30" s="3">
        <f t="shared" si="3"/>
        <v>1.2811395134249652E-4</v>
      </c>
    </row>
    <row r="31" spans="2:12" x14ac:dyDescent="0.35">
      <c r="B31" s="69" t="s">
        <v>105</v>
      </c>
      <c r="C31" s="70">
        <v>3.9264959949740849E-4</v>
      </c>
      <c r="D31" s="71">
        <v>1.9812275256629368E-2</v>
      </c>
      <c r="E31" s="72">
        <v>12734</v>
      </c>
      <c r="F31" s="73">
        <v>0</v>
      </c>
      <c r="H31" s="69" t="s">
        <v>105</v>
      </c>
      <c r="I31" s="90">
        <v>4.9358405712124299E-4</v>
      </c>
      <c r="J31" s="84"/>
      <c r="K31" s="3">
        <f t="shared" si="2"/>
        <v>2.4903260486137412E-2</v>
      </c>
      <c r="L31" s="3">
        <f t="shared" si="3"/>
        <v>-9.7820961922136103E-6</v>
      </c>
    </row>
    <row r="32" spans="2:12" ht="23.25" x14ac:dyDescent="0.35">
      <c r="B32" s="69" t="s">
        <v>106</v>
      </c>
      <c r="C32" s="70">
        <v>2.355897596984451E-4</v>
      </c>
      <c r="D32" s="71">
        <v>1.5347728011095636E-2</v>
      </c>
      <c r="E32" s="72">
        <v>12734</v>
      </c>
      <c r="F32" s="73">
        <v>0</v>
      </c>
      <c r="H32" s="69" t="s">
        <v>106</v>
      </c>
      <c r="I32" s="90">
        <v>-2.7439994956208907E-3</v>
      </c>
      <c r="J32" s="84"/>
      <c r="K32" s="3">
        <f t="shared" si="2"/>
        <v>-0.17874652427094087</v>
      </c>
      <c r="L32" s="3">
        <f t="shared" si="3"/>
        <v>4.2120773922930052E-5</v>
      </c>
    </row>
    <row r="33" spans="2:12" ht="23.25" x14ac:dyDescent="0.35">
      <c r="B33" s="69" t="s">
        <v>107</v>
      </c>
      <c r="C33" s="70">
        <v>0.4006596513271557</v>
      </c>
      <c r="D33" s="71">
        <v>0.49005137905491847</v>
      </c>
      <c r="E33" s="72">
        <v>12734</v>
      </c>
      <c r="F33" s="73">
        <v>0</v>
      </c>
      <c r="H33" s="69" t="s">
        <v>107</v>
      </c>
      <c r="I33" s="90">
        <v>-6.7570890200486414E-2</v>
      </c>
      <c r="J33" s="84"/>
      <c r="K33" s="3">
        <f t="shared" si="2"/>
        <v>-8.2640234521930686E-2</v>
      </c>
      <c r="L33" s="3">
        <f t="shared" si="3"/>
        <v>5.524508340289444E-2</v>
      </c>
    </row>
    <row r="34" spans="2:12" ht="23.25" x14ac:dyDescent="0.35">
      <c r="B34" s="69" t="s">
        <v>108</v>
      </c>
      <c r="C34" s="70">
        <v>4.711795193968902E-4</v>
      </c>
      <c r="D34" s="71">
        <v>2.1702407617991665E-2</v>
      </c>
      <c r="E34" s="72">
        <v>12734</v>
      </c>
      <c r="F34" s="73">
        <v>0</v>
      </c>
      <c r="H34" s="69" t="s">
        <v>108</v>
      </c>
      <c r="I34" s="90">
        <v>4.7512788688951722E-3</v>
      </c>
      <c r="J34" s="84"/>
      <c r="K34" s="3">
        <f t="shared" si="2"/>
        <v>0.21882549840526314</v>
      </c>
      <c r="L34" s="3">
        <f t="shared" si="3"/>
        <v>-1.0315469755119254E-4</v>
      </c>
    </row>
    <row r="35" spans="2:12" ht="23.25" x14ac:dyDescent="0.35">
      <c r="B35" s="69" t="s">
        <v>109</v>
      </c>
      <c r="C35" s="70">
        <v>1.986806973456887E-2</v>
      </c>
      <c r="D35" s="71">
        <v>0.13955235182074174</v>
      </c>
      <c r="E35" s="72">
        <v>12734</v>
      </c>
      <c r="F35" s="73">
        <v>0</v>
      </c>
      <c r="H35" s="69" t="s">
        <v>109</v>
      </c>
      <c r="I35" s="90">
        <v>3.3696572886408531E-2</v>
      </c>
      <c r="J35" s="84"/>
      <c r="K35" s="3">
        <f t="shared" si="2"/>
        <v>0.23666449612335771</v>
      </c>
      <c r="L35" s="3">
        <f t="shared" si="3"/>
        <v>-4.7973814212971316E-3</v>
      </c>
    </row>
    <row r="36" spans="2:12" ht="23.25" x14ac:dyDescent="0.35">
      <c r="B36" s="69" t="s">
        <v>110</v>
      </c>
      <c r="C36" s="70">
        <v>3.6123763153761584E-3</v>
      </c>
      <c r="D36" s="71">
        <v>5.9996747660153844E-2</v>
      </c>
      <c r="E36" s="72">
        <v>12734</v>
      </c>
      <c r="F36" s="73">
        <v>0</v>
      </c>
      <c r="H36" s="69" t="s">
        <v>110</v>
      </c>
      <c r="I36" s="90">
        <v>7.0722855522058715E-3</v>
      </c>
      <c r="J36" s="84"/>
      <c r="K36" s="3">
        <f t="shared" si="2"/>
        <v>0.11745199648649483</v>
      </c>
      <c r="L36" s="3">
        <f t="shared" si="3"/>
        <v>-4.2581902887600583E-4</v>
      </c>
    </row>
    <row r="37" spans="2:12" ht="23.25" x14ac:dyDescent="0.35">
      <c r="B37" s="69" t="s">
        <v>111</v>
      </c>
      <c r="C37" s="70">
        <v>5.4970943929637185E-4</v>
      </c>
      <c r="D37" s="71">
        <v>2.344035851102012E-2</v>
      </c>
      <c r="E37" s="72">
        <v>12734</v>
      </c>
      <c r="F37" s="73">
        <v>0</v>
      </c>
      <c r="H37" s="69" t="s">
        <v>111</v>
      </c>
      <c r="I37" s="90">
        <v>3.5791491732362832E-3</v>
      </c>
      <c r="J37" s="84"/>
      <c r="K37" s="3">
        <f t="shared" si="2"/>
        <v>0.15260780586906764</v>
      </c>
      <c r="L37" s="3">
        <f t="shared" si="3"/>
        <v>-8.3936091858527015E-5</v>
      </c>
    </row>
    <row r="38" spans="2:12" ht="23.25" x14ac:dyDescent="0.35">
      <c r="B38" s="69" t="s">
        <v>112</v>
      </c>
      <c r="C38" s="70">
        <v>7.8529919899481709E-5</v>
      </c>
      <c r="D38" s="71">
        <v>8.8617108900870423E-3</v>
      </c>
      <c r="E38" s="72">
        <v>12734</v>
      </c>
      <c r="F38" s="73">
        <v>0</v>
      </c>
      <c r="H38" s="69" t="s">
        <v>112</v>
      </c>
      <c r="I38" s="90">
        <v>-4.441548069245222E-4</v>
      </c>
      <c r="J38" s="84"/>
      <c r="K38" s="3">
        <f t="shared" si="2"/>
        <v>-5.0116724974622731E-2</v>
      </c>
      <c r="L38" s="3">
        <f t="shared" si="3"/>
        <v>3.9359714894072673E-6</v>
      </c>
    </row>
    <row r="39" spans="2:12" ht="23.25" x14ac:dyDescent="0.35">
      <c r="B39" s="69" t="s">
        <v>113</v>
      </c>
      <c r="C39" s="70">
        <v>0.13656353070519869</v>
      </c>
      <c r="D39" s="71">
        <v>0.34339946605295424</v>
      </c>
      <c r="E39" s="72">
        <v>12734</v>
      </c>
      <c r="F39" s="73">
        <v>0</v>
      </c>
      <c r="H39" s="69" t="s">
        <v>113</v>
      </c>
      <c r="I39" s="90">
        <v>4.1632675329030804E-2</v>
      </c>
      <c r="J39" s="84"/>
      <c r="K39" s="3">
        <f t="shared" si="2"/>
        <v>0.10468033222815749</v>
      </c>
      <c r="L39" s="3">
        <f t="shared" si="3"/>
        <v>-1.6556534583425729E-2</v>
      </c>
    </row>
    <row r="40" spans="2:12" ht="23.25" x14ac:dyDescent="0.35">
      <c r="B40" s="69" t="s">
        <v>114</v>
      </c>
      <c r="C40" s="70">
        <v>0.12713994031726089</v>
      </c>
      <c r="D40" s="71">
        <v>0.33314274938109723</v>
      </c>
      <c r="E40" s="72">
        <v>12734</v>
      </c>
      <c r="F40" s="73">
        <v>0</v>
      </c>
      <c r="H40" s="69" t="s">
        <v>114</v>
      </c>
      <c r="I40" s="90">
        <v>1.906208043848253E-2</v>
      </c>
      <c r="J40" s="84"/>
      <c r="K40" s="3">
        <f t="shared" si="2"/>
        <v>4.9944141663360843E-2</v>
      </c>
      <c r="L40" s="3">
        <f t="shared" si="3"/>
        <v>-7.27481469662449E-3</v>
      </c>
    </row>
    <row r="41" spans="2:12" ht="23.25" x14ac:dyDescent="0.35">
      <c r="B41" s="69" t="s">
        <v>115</v>
      </c>
      <c r="C41" s="70">
        <v>0.12470551280037692</v>
      </c>
      <c r="D41" s="71">
        <v>0.33039767010287724</v>
      </c>
      <c r="E41" s="72">
        <v>12734</v>
      </c>
      <c r="F41" s="73">
        <v>0</v>
      </c>
      <c r="H41" s="69" t="s">
        <v>115</v>
      </c>
      <c r="I41" s="90">
        <v>-1.0132329251434744E-3</v>
      </c>
      <c r="J41" s="84"/>
      <c r="K41" s="3">
        <f t="shared" si="2"/>
        <v>-2.6842719361522163E-3</v>
      </c>
      <c r="L41" s="3">
        <f t="shared" si="3"/>
        <v>3.8243529827828085E-4</v>
      </c>
    </row>
    <row r="42" spans="2:12" ht="23.25" x14ac:dyDescent="0.35">
      <c r="B42" s="69" t="s">
        <v>116</v>
      </c>
      <c r="C42" s="70">
        <v>2.1988377571854874E-3</v>
      </c>
      <c r="D42" s="71">
        <v>4.6842023633741577E-2</v>
      </c>
      <c r="E42" s="72">
        <v>12734</v>
      </c>
      <c r="F42" s="73">
        <v>0</v>
      </c>
      <c r="H42" s="69" t="s">
        <v>116</v>
      </c>
      <c r="I42" s="90">
        <v>-2.4468302232865113E-3</v>
      </c>
      <c r="J42" s="84"/>
      <c r="K42" s="3">
        <f t="shared" si="2"/>
        <v>-5.2120934392071903E-2</v>
      </c>
      <c r="L42" s="3">
        <f t="shared" si="3"/>
        <v>1.1485803266000419E-4</v>
      </c>
    </row>
    <row r="43" spans="2:12" ht="23.25" x14ac:dyDescent="0.35">
      <c r="B43" s="69" t="s">
        <v>117</v>
      </c>
      <c r="C43" s="70">
        <v>7.8529919899481698E-4</v>
      </c>
      <c r="D43" s="71">
        <v>2.8013284885150105E-2</v>
      </c>
      <c r="E43" s="72">
        <v>12734</v>
      </c>
      <c r="F43" s="73">
        <v>0</v>
      </c>
      <c r="H43" s="69" t="s">
        <v>117</v>
      </c>
      <c r="I43" s="90">
        <v>3.2405718432329872E-3</v>
      </c>
      <c r="J43" s="84"/>
      <c r="K43" s="3">
        <f t="shared" si="2"/>
        <v>0.11558897994417981</v>
      </c>
      <c r="L43" s="3">
        <f t="shared" si="3"/>
        <v>-9.0843272511930066E-5</v>
      </c>
    </row>
    <row r="44" spans="2:12" ht="23.25" x14ac:dyDescent="0.35">
      <c r="B44" s="69" t="s">
        <v>118</v>
      </c>
      <c r="C44" s="70">
        <v>3.1411967959792678E-4</v>
      </c>
      <c r="D44" s="71">
        <v>1.7721333764877025E-2</v>
      </c>
      <c r="E44" s="72">
        <v>12734</v>
      </c>
      <c r="F44" s="73">
        <v>0</v>
      </c>
      <c r="H44" s="69" t="s">
        <v>118</v>
      </c>
      <c r="I44" s="90">
        <v>-1.9475620986680604E-3</v>
      </c>
      <c r="J44" s="84"/>
      <c r="K44" s="3">
        <f t="shared" si="2"/>
        <v>-0.10986477411448609</v>
      </c>
      <c r="L44" s="3">
        <f t="shared" si="3"/>
        <v>3.4521531536366405E-5</v>
      </c>
    </row>
    <row r="45" spans="2:12" ht="23.25" x14ac:dyDescent="0.35">
      <c r="B45" s="69" t="s">
        <v>119</v>
      </c>
      <c r="C45" s="70">
        <v>1.2564787183917071E-3</v>
      </c>
      <c r="D45" s="71">
        <v>3.5425958484653824E-2</v>
      </c>
      <c r="E45" s="72">
        <v>12734</v>
      </c>
      <c r="F45" s="73">
        <v>0</v>
      </c>
      <c r="H45" s="69" t="s">
        <v>119</v>
      </c>
      <c r="I45" s="90">
        <v>5.3928909522538617E-3</v>
      </c>
      <c r="J45" s="84"/>
      <c r="K45" s="3">
        <f t="shared" si="2"/>
        <v>0.15203864990343052</v>
      </c>
      <c r="L45" s="3">
        <f t="shared" si="3"/>
        <v>-1.9127365925891558E-4</v>
      </c>
    </row>
    <row r="46" spans="2:12" x14ac:dyDescent="0.35">
      <c r="B46" s="69" t="s">
        <v>120</v>
      </c>
      <c r="C46" s="70">
        <v>7.5388723103502449E-3</v>
      </c>
      <c r="D46" s="71">
        <v>8.6502169479185778E-2</v>
      </c>
      <c r="E46" s="72">
        <v>12734</v>
      </c>
      <c r="F46" s="73">
        <v>0</v>
      </c>
      <c r="H46" s="69" t="s">
        <v>120</v>
      </c>
      <c r="I46" s="90">
        <v>8.2013096000894542E-3</v>
      </c>
      <c r="J46" s="84"/>
      <c r="K46" s="3">
        <f t="shared" si="2"/>
        <v>9.4095685960746439E-2</v>
      </c>
      <c r="L46" s="3">
        <f t="shared" si="3"/>
        <v>-7.1476387499854876E-4</v>
      </c>
    </row>
    <row r="47" spans="2:12" x14ac:dyDescent="0.35">
      <c r="B47" s="69" t="s">
        <v>121</v>
      </c>
      <c r="C47" s="70">
        <v>6.3452175278781206E-2</v>
      </c>
      <c r="D47" s="71">
        <v>0.24378405160395822</v>
      </c>
      <c r="E47" s="72">
        <v>12734</v>
      </c>
      <c r="F47" s="73">
        <v>0</v>
      </c>
      <c r="H47" s="69" t="s">
        <v>121</v>
      </c>
      <c r="I47" s="90">
        <v>7.0278495062096574E-2</v>
      </c>
      <c r="J47" s="84"/>
      <c r="K47" s="3">
        <f t="shared" si="2"/>
        <v>0.26998965372031247</v>
      </c>
      <c r="L47" s="3">
        <f t="shared" si="3"/>
        <v>-1.8292104662586989E-2</v>
      </c>
    </row>
    <row r="48" spans="2:12" x14ac:dyDescent="0.35">
      <c r="B48" s="69" t="s">
        <v>122</v>
      </c>
      <c r="C48" s="70">
        <v>5.4970943929637196E-4</v>
      </c>
      <c r="D48" s="71">
        <v>2.344035851102088E-2</v>
      </c>
      <c r="E48" s="72">
        <v>12734</v>
      </c>
      <c r="F48" s="73">
        <v>0</v>
      </c>
      <c r="H48" s="69" t="s">
        <v>122</v>
      </c>
      <c r="I48" s="90">
        <v>6.774688409688796E-3</v>
      </c>
      <c r="J48" s="84"/>
      <c r="K48" s="3">
        <f t="shared" si="2"/>
        <v>0.2888592465997572</v>
      </c>
      <c r="L48" s="3">
        <f t="shared" si="3"/>
        <v>-1.5887599011536895E-4</v>
      </c>
    </row>
    <row r="49" spans="2:12" x14ac:dyDescent="0.35">
      <c r="B49" s="69" t="s">
        <v>123</v>
      </c>
      <c r="C49" s="70">
        <v>3.1411967959792678E-4</v>
      </c>
      <c r="D49" s="71">
        <v>1.7721333764876442E-2</v>
      </c>
      <c r="E49" s="72">
        <v>12734</v>
      </c>
      <c r="F49" s="73">
        <v>0</v>
      </c>
      <c r="H49" s="69" t="s">
        <v>123</v>
      </c>
      <c r="I49" s="90">
        <v>2.3766823942998855E-3</v>
      </c>
      <c r="J49" s="84"/>
      <c r="K49" s="3">
        <f t="shared" si="2"/>
        <v>0.13407206608211228</v>
      </c>
      <c r="L49" s="3">
        <f t="shared" si="3"/>
        <v>-4.2127907645596945E-5</v>
      </c>
    </row>
    <row r="50" spans="2:12" x14ac:dyDescent="0.35">
      <c r="B50" s="69" t="s">
        <v>124</v>
      </c>
      <c r="C50" s="70">
        <v>2.3558975969844515E-4</v>
      </c>
      <c r="D50" s="71">
        <v>1.534772801109534E-2</v>
      </c>
      <c r="E50" s="72">
        <v>12734</v>
      </c>
      <c r="F50" s="73">
        <v>0</v>
      </c>
      <c r="H50" s="69" t="s">
        <v>124</v>
      </c>
      <c r="I50" s="90">
        <v>2.3665171163077276E-3</v>
      </c>
      <c r="J50" s="84"/>
      <c r="K50" s="3">
        <f t="shared" si="2"/>
        <v>0.15415699231824739</v>
      </c>
      <c r="L50" s="3">
        <f t="shared" si="3"/>
        <v>-3.6326366896138739E-5</v>
      </c>
    </row>
    <row r="51" spans="2:12" x14ac:dyDescent="0.35">
      <c r="B51" s="69" t="s">
        <v>125</v>
      </c>
      <c r="C51" s="70">
        <v>3.1411967959792684E-4</v>
      </c>
      <c r="D51" s="71">
        <v>1.7721333764876245E-2</v>
      </c>
      <c r="E51" s="72">
        <v>12734</v>
      </c>
      <c r="F51" s="73">
        <v>0</v>
      </c>
      <c r="H51" s="69" t="s">
        <v>125</v>
      </c>
      <c r="I51" s="90">
        <v>1.4262492214261232E-3</v>
      </c>
      <c r="J51" s="84"/>
      <c r="K51" s="3">
        <f t="shared" si="2"/>
        <v>8.0456766256702741E-2</v>
      </c>
      <c r="L51" s="3">
        <f t="shared" si="3"/>
        <v>-2.5280994896057426E-5</v>
      </c>
    </row>
    <row r="52" spans="2:12" x14ac:dyDescent="0.35">
      <c r="B52" s="69" t="s">
        <v>126</v>
      </c>
      <c r="C52" s="70">
        <v>0.16051515627454063</v>
      </c>
      <c r="D52" s="71">
        <v>0.36709756689697332</v>
      </c>
      <c r="E52" s="72">
        <v>12734</v>
      </c>
      <c r="F52" s="73">
        <v>0</v>
      </c>
      <c r="H52" s="69" t="s">
        <v>126</v>
      </c>
      <c r="I52" s="90">
        <v>5.7354432855552265E-2</v>
      </c>
      <c r="J52" s="84"/>
      <c r="K52" s="3">
        <f t="shared" si="2"/>
        <v>0.13115907443815483</v>
      </c>
      <c r="L52" s="3">
        <f t="shared" si="3"/>
        <v>-2.5078498423909124E-2</v>
      </c>
    </row>
    <row r="53" spans="2:12" x14ac:dyDescent="0.35">
      <c r="B53" s="69" t="s">
        <v>127</v>
      </c>
      <c r="C53" s="70">
        <v>0.72498822051201506</v>
      </c>
      <c r="D53" s="71">
        <v>0.44653774664583074</v>
      </c>
      <c r="E53" s="72">
        <v>12734</v>
      </c>
      <c r="F53" s="73">
        <v>0</v>
      </c>
      <c r="H53" s="69" t="s">
        <v>127</v>
      </c>
      <c r="I53" s="90">
        <v>-8.244802840370942E-2</v>
      </c>
      <c r="J53" s="84"/>
      <c r="K53" s="3">
        <f t="shared" si="2"/>
        <v>-5.077774315138462E-2</v>
      </c>
      <c r="L53" s="3">
        <f t="shared" si="3"/>
        <v>0.13386068668577464</v>
      </c>
    </row>
    <row r="54" spans="2:12" ht="23.25" x14ac:dyDescent="0.35">
      <c r="B54" s="69" t="s">
        <v>128</v>
      </c>
      <c r="C54" s="70">
        <v>2.0967488613161611E-2</v>
      </c>
      <c r="D54" s="71">
        <v>0.14328107066768089</v>
      </c>
      <c r="E54" s="72">
        <v>12734</v>
      </c>
      <c r="F54" s="73">
        <v>0</v>
      </c>
      <c r="H54" s="69" t="s">
        <v>128</v>
      </c>
      <c r="I54" s="90">
        <v>-1.7900634580479628E-2</v>
      </c>
      <c r="J54" s="84"/>
      <c r="K54" s="3">
        <f t="shared" si="2"/>
        <v>-0.12231415599477467</v>
      </c>
      <c r="L54" s="3">
        <f t="shared" si="3"/>
        <v>2.6195459734182107E-3</v>
      </c>
    </row>
    <row r="55" spans="2:12" ht="23.25" x14ac:dyDescent="0.35">
      <c r="B55" s="69" t="s">
        <v>129</v>
      </c>
      <c r="C55" s="70">
        <v>5.7326841526621642E-3</v>
      </c>
      <c r="D55" s="71">
        <v>7.5500120044058733E-2</v>
      </c>
      <c r="E55" s="72">
        <v>12734</v>
      </c>
      <c r="F55" s="73">
        <v>0</v>
      </c>
      <c r="H55" s="69" t="s">
        <v>129</v>
      </c>
      <c r="I55" s="90">
        <v>-9.1603864701875915E-3</v>
      </c>
      <c r="J55" s="84"/>
      <c r="K55" s="3">
        <f t="shared" si="2"/>
        <v>-0.12063388591332981</v>
      </c>
      <c r="L55" s="3">
        <f t="shared" si="3"/>
        <v>6.9554329608033144E-4</v>
      </c>
    </row>
    <row r="56" spans="2:12" ht="23.25" x14ac:dyDescent="0.35">
      <c r="B56" s="69" t="s">
        <v>130</v>
      </c>
      <c r="C56" s="70">
        <v>1.5391864300298415E-2</v>
      </c>
      <c r="D56" s="71">
        <v>0.12311029617588505</v>
      </c>
      <c r="E56" s="72">
        <v>12734</v>
      </c>
      <c r="F56" s="73">
        <v>0</v>
      </c>
      <c r="H56" s="69" t="s">
        <v>130</v>
      </c>
      <c r="I56" s="90">
        <v>7.4176922251160656E-3</v>
      </c>
      <c r="J56" s="84"/>
      <c r="K56" s="3">
        <f t="shared" si="2"/>
        <v>5.9325014558744282E-2</v>
      </c>
      <c r="L56" s="3">
        <f t="shared" si="3"/>
        <v>-9.2739694157871109E-4</v>
      </c>
    </row>
    <row r="57" spans="2:12" x14ac:dyDescent="0.35">
      <c r="B57" s="69" t="s">
        <v>131</v>
      </c>
      <c r="C57" s="70">
        <v>0.57083398774933247</v>
      </c>
      <c r="D57" s="71">
        <v>0.4949765511114303</v>
      </c>
      <c r="E57" s="72">
        <v>12734</v>
      </c>
      <c r="F57" s="73">
        <v>0</v>
      </c>
      <c r="H57" s="69" t="s">
        <v>131</v>
      </c>
      <c r="I57" s="90">
        <v>8.0853671229888222E-2</v>
      </c>
      <c r="J57" s="84"/>
      <c r="K57" s="3">
        <f t="shared" si="2"/>
        <v>7.0103619211137114E-2</v>
      </c>
      <c r="L57" s="3">
        <f t="shared" si="3"/>
        <v>-9.3244868809836332E-2</v>
      </c>
    </row>
    <row r="58" spans="2:12" x14ac:dyDescent="0.35">
      <c r="B58" s="69" t="s">
        <v>132</v>
      </c>
      <c r="C58" s="70">
        <v>0.55096591801476358</v>
      </c>
      <c r="D58" s="71">
        <v>0.49741522415715128</v>
      </c>
      <c r="E58" s="72">
        <v>12734</v>
      </c>
      <c r="F58" s="73">
        <v>0</v>
      </c>
      <c r="H58" s="69" t="s">
        <v>132</v>
      </c>
      <c r="I58" s="90">
        <v>3.7394933016928429E-2</v>
      </c>
      <c r="J58" s="84"/>
      <c r="K58" s="3">
        <f t="shared" si="2"/>
        <v>3.375771106847103E-2</v>
      </c>
      <c r="L58" s="3">
        <f t="shared" si="3"/>
        <v>-4.1420794133681826E-2</v>
      </c>
    </row>
    <row r="59" spans="2:12" x14ac:dyDescent="0.35">
      <c r="B59" s="69" t="s">
        <v>133</v>
      </c>
      <c r="C59" s="70">
        <v>0.36547824721218786</v>
      </c>
      <c r="D59" s="71">
        <v>0.48158292209305154</v>
      </c>
      <c r="E59" s="72">
        <v>12734</v>
      </c>
      <c r="F59" s="73">
        <v>0</v>
      </c>
      <c r="H59" s="69" t="s">
        <v>133</v>
      </c>
      <c r="I59" s="90">
        <v>9.1623984899787125E-2</v>
      </c>
      <c r="J59" s="84"/>
      <c r="K59" s="3">
        <f t="shared" si="2"/>
        <v>0.12072149743878094</v>
      </c>
      <c r="L59" s="3">
        <f t="shared" si="3"/>
        <v>-6.9534387262386935E-2</v>
      </c>
    </row>
    <row r="60" spans="2:12" x14ac:dyDescent="0.35">
      <c r="B60" s="69" t="s">
        <v>134</v>
      </c>
      <c r="C60" s="70">
        <v>3.2982566357782316E-3</v>
      </c>
      <c r="D60" s="71">
        <v>5.7337913432207989E-2</v>
      </c>
      <c r="E60" s="72">
        <v>12734</v>
      </c>
      <c r="F60" s="73">
        <v>0</v>
      </c>
      <c r="H60" s="69" t="s">
        <v>134</v>
      </c>
      <c r="I60" s="90">
        <v>9.5987542332105769E-3</v>
      </c>
      <c r="J60" s="84"/>
      <c r="K60" s="3">
        <f t="shared" si="2"/>
        <v>0.16685460815865047</v>
      </c>
      <c r="L60" s="3">
        <f t="shared" si="3"/>
        <v>-5.5215045246323035E-4</v>
      </c>
    </row>
    <row r="61" spans="2:12" x14ac:dyDescent="0.35">
      <c r="B61" s="69" t="s">
        <v>135</v>
      </c>
      <c r="C61" s="70">
        <v>5.9447149363907652E-2</v>
      </c>
      <c r="D61" s="71">
        <v>0.23646897682202406</v>
      </c>
      <c r="E61" s="72">
        <v>12734</v>
      </c>
      <c r="F61" s="73">
        <v>0</v>
      </c>
      <c r="H61" s="69" t="s">
        <v>135</v>
      </c>
      <c r="I61" s="90">
        <v>6.0104314319617699E-2</v>
      </c>
      <c r="J61" s="84"/>
      <c r="K61" s="3">
        <f t="shared" si="2"/>
        <v>0.23906427358288029</v>
      </c>
      <c r="L61" s="3">
        <f t="shared" si="3"/>
        <v>-1.5109931961446135E-2</v>
      </c>
    </row>
    <row r="62" spans="2:12" x14ac:dyDescent="0.35">
      <c r="B62" s="69" t="s">
        <v>136</v>
      </c>
      <c r="C62" s="70">
        <v>0.13405057326841527</v>
      </c>
      <c r="D62" s="71">
        <v>0.34072002234051313</v>
      </c>
      <c r="E62" s="72">
        <v>12734</v>
      </c>
      <c r="F62" s="73">
        <v>0</v>
      </c>
      <c r="H62" s="69" t="s">
        <v>136</v>
      </c>
      <c r="I62" s="90">
        <v>8.4557801845163538E-2</v>
      </c>
      <c r="J62" s="84"/>
      <c r="K62" s="3">
        <f t="shared" si="2"/>
        <v>0.2149060085477571</v>
      </c>
      <c r="L62" s="3">
        <f t="shared" si="3"/>
        <v>-3.3267847700283064E-2</v>
      </c>
    </row>
    <row r="63" spans="2:12" x14ac:dyDescent="0.35">
      <c r="B63" s="69" t="s">
        <v>137</v>
      </c>
      <c r="C63" s="70">
        <v>3.1490497879692159E-2</v>
      </c>
      <c r="D63" s="71">
        <v>0.17464604685777069</v>
      </c>
      <c r="E63" s="72">
        <v>12734</v>
      </c>
      <c r="F63" s="73">
        <v>0</v>
      </c>
      <c r="H63" s="69" t="s">
        <v>137</v>
      </c>
      <c r="I63" s="90">
        <v>4.6561641567122496E-2</v>
      </c>
      <c r="J63" s="84"/>
      <c r="K63" s="3">
        <f t="shared" si="2"/>
        <v>0.25821020918270826</v>
      </c>
      <c r="L63" s="3">
        <f t="shared" si="3"/>
        <v>-8.3955480322927111E-3</v>
      </c>
    </row>
    <row r="64" spans="2:12" x14ac:dyDescent="0.35">
      <c r="B64" s="69" t="s">
        <v>138</v>
      </c>
      <c r="C64" s="70">
        <v>9.7377100675357306E-3</v>
      </c>
      <c r="D64" s="71">
        <v>9.8202058964145328E-2</v>
      </c>
      <c r="E64" s="72">
        <v>12734</v>
      </c>
      <c r="F64" s="73">
        <v>0</v>
      </c>
      <c r="H64" s="69" t="s">
        <v>138</v>
      </c>
      <c r="I64" s="90">
        <v>1.887612134559009E-2</v>
      </c>
      <c r="J64" s="84"/>
      <c r="K64" s="3">
        <f t="shared" si="2"/>
        <v>0.19034540971846511</v>
      </c>
      <c r="L64" s="3">
        <f t="shared" si="3"/>
        <v>-1.8717550202291572E-3</v>
      </c>
    </row>
    <row r="65" spans="2:12" x14ac:dyDescent="0.35">
      <c r="B65" s="69" t="s">
        <v>139</v>
      </c>
      <c r="C65" s="70">
        <v>2.5914873566828954E-3</v>
      </c>
      <c r="D65" s="71">
        <v>5.0842644972574534E-2</v>
      </c>
      <c r="E65" s="72">
        <v>12734</v>
      </c>
      <c r="F65" s="73">
        <v>0</v>
      </c>
      <c r="H65" s="69" t="s">
        <v>139</v>
      </c>
      <c r="I65" s="90">
        <v>2.1456073025333366E-2</v>
      </c>
      <c r="J65" s="84"/>
      <c r="K65" s="3">
        <f t="shared" si="2"/>
        <v>0.42091574690710842</v>
      </c>
      <c r="L65" s="3">
        <f t="shared" si="3"/>
        <v>-1.0936319697610088E-3</v>
      </c>
    </row>
    <row r="66" spans="2:12" x14ac:dyDescent="0.35">
      <c r="B66" s="69" t="s">
        <v>140</v>
      </c>
      <c r="C66" s="70">
        <v>9.1094707083398778E-3</v>
      </c>
      <c r="D66" s="71">
        <v>9.5011563279545547E-2</v>
      </c>
      <c r="E66" s="72">
        <v>12734</v>
      </c>
      <c r="F66" s="73">
        <v>0</v>
      </c>
      <c r="H66" s="69" t="s">
        <v>140</v>
      </c>
      <c r="I66" s="90">
        <v>2.71709724968008E-2</v>
      </c>
      <c r="J66" s="84"/>
      <c r="K66" s="3">
        <f t="shared" si="0"/>
        <v>0.28337034345502943</v>
      </c>
      <c r="L66" s="3">
        <f t="shared" si="1"/>
        <v>-2.6050847868745773E-3</v>
      </c>
    </row>
    <row r="67" spans="2:12" x14ac:dyDescent="0.35">
      <c r="B67" s="69" t="s">
        <v>141</v>
      </c>
      <c r="C67" s="70">
        <v>0.16726872938589601</v>
      </c>
      <c r="D67" s="71">
        <v>0.37323027856726226</v>
      </c>
      <c r="E67" s="72">
        <v>12734</v>
      </c>
      <c r="F67" s="73">
        <v>0</v>
      </c>
      <c r="H67" s="69" t="s">
        <v>141</v>
      </c>
      <c r="I67" s="90">
        <v>6.4285991981935436E-2</v>
      </c>
      <c r="J67" s="84"/>
      <c r="K67" s="3">
        <f t="shared" si="0"/>
        <v>0.14343143860488713</v>
      </c>
      <c r="L67" s="3">
        <f t="shared" si="1"/>
        <v>-2.8810728425915651E-2</v>
      </c>
    </row>
    <row r="68" spans="2:12" x14ac:dyDescent="0.35">
      <c r="B68" s="69" t="s">
        <v>142</v>
      </c>
      <c r="C68" s="70">
        <v>0.13766294958379144</v>
      </c>
      <c r="D68" s="71">
        <v>0.34455940715765443</v>
      </c>
      <c r="E68" s="72">
        <v>12734</v>
      </c>
      <c r="F68" s="73">
        <v>0</v>
      </c>
      <c r="H68" s="69" t="s">
        <v>142</v>
      </c>
      <c r="I68" s="90">
        <v>1.9642851424191227E-2</v>
      </c>
      <c r="J68" s="84"/>
      <c r="K68" s="3">
        <f t="shared" si="0"/>
        <v>4.9160632991078063E-2</v>
      </c>
      <c r="L68" s="3">
        <f t="shared" si="1"/>
        <v>-7.8479728288279628E-3</v>
      </c>
    </row>
    <row r="69" spans="2:12" x14ac:dyDescent="0.35">
      <c r="B69" s="69" t="s">
        <v>143</v>
      </c>
      <c r="C69" s="70">
        <v>0.55363593529134603</v>
      </c>
      <c r="D69" s="71">
        <v>0.49713438277147065</v>
      </c>
      <c r="E69" s="72">
        <v>12734</v>
      </c>
      <c r="F69" s="73">
        <v>0</v>
      </c>
      <c r="H69" s="69" t="s">
        <v>143</v>
      </c>
      <c r="I69" s="90">
        <v>7.7670436750219854E-2</v>
      </c>
      <c r="J69" s="84"/>
      <c r="K69" s="3">
        <f t="shared" si="0"/>
        <v>6.9738270087550541E-2</v>
      </c>
      <c r="L69" s="3">
        <f t="shared" si="1"/>
        <v>-8.6498030281004806E-2</v>
      </c>
    </row>
    <row r="70" spans="2:12" x14ac:dyDescent="0.35">
      <c r="B70" s="69" t="s">
        <v>144</v>
      </c>
      <c r="C70" s="70">
        <v>0.73001413538558191</v>
      </c>
      <c r="D70" s="71">
        <v>0.44396956705945084</v>
      </c>
      <c r="E70" s="72">
        <v>12734</v>
      </c>
      <c r="F70" s="73">
        <v>0</v>
      </c>
      <c r="H70" s="69" t="s">
        <v>144</v>
      </c>
      <c r="I70" s="90">
        <v>6.2803919610315825E-2</v>
      </c>
      <c r="J70" s="84"/>
      <c r="K70" s="3">
        <f t="shared" si="0"/>
        <v>3.819219107622971E-2</v>
      </c>
      <c r="L70" s="3">
        <f t="shared" si="1"/>
        <v>-0.10326777435853152</v>
      </c>
    </row>
    <row r="71" spans="2:12" x14ac:dyDescent="0.35">
      <c r="B71" s="69" t="s">
        <v>145</v>
      </c>
      <c r="C71" s="70">
        <v>0.80626668760797859</v>
      </c>
      <c r="D71" s="71">
        <v>0.39523788210989069</v>
      </c>
      <c r="E71" s="72">
        <v>12734</v>
      </c>
      <c r="F71" s="73">
        <v>0</v>
      </c>
      <c r="H71" s="69" t="s">
        <v>145</v>
      </c>
      <c r="I71" s="90">
        <v>4.9988976424228775E-2</v>
      </c>
      <c r="J71" s="84"/>
      <c r="K71" s="3">
        <f t="shared" si="0"/>
        <v>2.4503040887816137E-2</v>
      </c>
      <c r="L71" s="3">
        <f t="shared" si="1"/>
        <v>-0.10197516043583633</v>
      </c>
    </row>
    <row r="72" spans="2:12" x14ac:dyDescent="0.35">
      <c r="B72" s="69" t="s">
        <v>146</v>
      </c>
      <c r="C72" s="70">
        <v>0.12902465839484845</v>
      </c>
      <c r="D72" s="71">
        <v>0.33524039373868059</v>
      </c>
      <c r="E72" s="72">
        <v>12734</v>
      </c>
      <c r="F72" s="73">
        <v>0</v>
      </c>
      <c r="H72" s="69" t="s">
        <v>146</v>
      </c>
      <c r="I72" s="90">
        <v>6.0278955547729246E-2</v>
      </c>
      <c r="J72" s="84"/>
      <c r="K72" s="3">
        <f t="shared" ref="K72:K122" si="4">((1-C72)/D72)*I72</f>
        <v>0.15660846628377981</v>
      </c>
      <c r="L72" s="3">
        <f t="shared" ref="L72:L122" si="5">((0-C72)/D72)*I72</f>
        <v>-2.3199685339847648E-2</v>
      </c>
    </row>
    <row r="73" spans="2:12" x14ac:dyDescent="0.35">
      <c r="B73" s="69" t="s">
        <v>147</v>
      </c>
      <c r="C73" s="70">
        <v>0.38338306894926966</v>
      </c>
      <c r="D73" s="71">
        <v>0.48622942872881275</v>
      </c>
      <c r="E73" s="72">
        <v>12734</v>
      </c>
      <c r="F73" s="73">
        <v>0</v>
      </c>
      <c r="H73" s="69" t="s">
        <v>147</v>
      </c>
      <c r="I73" s="90">
        <v>6.8072498764878281E-2</v>
      </c>
      <c r="J73" s="84"/>
      <c r="K73" s="3">
        <f t="shared" si="4"/>
        <v>8.632685065379829E-2</v>
      </c>
      <c r="L73" s="3">
        <f t="shared" si="5"/>
        <v>-5.3673928284748242E-2</v>
      </c>
    </row>
    <row r="74" spans="2:12" x14ac:dyDescent="0.35">
      <c r="B74" s="69" t="s">
        <v>148</v>
      </c>
      <c r="C74" s="70">
        <v>0.83210303125490814</v>
      </c>
      <c r="D74" s="71">
        <v>0.37378944436372169</v>
      </c>
      <c r="E74" s="72">
        <v>12734</v>
      </c>
      <c r="F74" s="73">
        <v>0</v>
      </c>
      <c r="H74" s="69" t="s">
        <v>148</v>
      </c>
      <c r="I74" s="90">
        <v>4.3532727771746819E-2</v>
      </c>
      <c r="J74" s="84"/>
      <c r="K74" s="3">
        <f t="shared" si="4"/>
        <v>1.9553824069385484E-2</v>
      </c>
      <c r="L74" s="3">
        <f t="shared" si="5"/>
        <v>-9.6909410588965697E-2</v>
      </c>
    </row>
    <row r="75" spans="2:12" x14ac:dyDescent="0.35">
      <c r="B75" s="69" t="s">
        <v>149</v>
      </c>
      <c r="C75" s="70">
        <v>0.39948170252866333</v>
      </c>
      <c r="D75" s="71">
        <v>0.48981109866183503</v>
      </c>
      <c r="E75" s="72">
        <v>12734</v>
      </c>
      <c r="F75" s="73">
        <v>0</v>
      </c>
      <c r="H75" s="69" t="s">
        <v>149</v>
      </c>
      <c r="I75" s="90">
        <v>-4.198348774294948E-2</v>
      </c>
      <c r="J75" s="84"/>
      <c r="K75" s="3">
        <f t="shared" si="4"/>
        <v>-5.1472603724545214E-2</v>
      </c>
      <c r="L75" s="3">
        <f t="shared" si="5"/>
        <v>3.4241027219401254E-2</v>
      </c>
    </row>
    <row r="76" spans="2:12" x14ac:dyDescent="0.35">
      <c r="B76" s="69" t="s">
        <v>150</v>
      </c>
      <c r="C76" s="70">
        <v>0.20409926181875296</v>
      </c>
      <c r="D76" s="71">
        <v>0.40305770152924653</v>
      </c>
      <c r="E76" s="72">
        <v>12734</v>
      </c>
      <c r="F76" s="73">
        <v>0</v>
      </c>
      <c r="H76" s="69" t="s">
        <v>150</v>
      </c>
      <c r="I76" s="90">
        <v>6.3552919078998515E-3</v>
      </c>
      <c r="J76" s="84"/>
      <c r="K76" s="3">
        <f t="shared" si="4"/>
        <v>1.2549522070074546E-2</v>
      </c>
      <c r="L76" s="3">
        <f t="shared" si="5"/>
        <v>-3.2181754178711142E-3</v>
      </c>
    </row>
    <row r="77" spans="2:12" x14ac:dyDescent="0.35">
      <c r="B77" s="69" t="s">
        <v>151</v>
      </c>
      <c r="C77" s="70">
        <v>3.321815611748076E-2</v>
      </c>
      <c r="D77" s="71">
        <v>0.17921281311703741</v>
      </c>
      <c r="E77" s="72">
        <v>12734</v>
      </c>
      <c r="F77" s="73">
        <v>0</v>
      </c>
      <c r="H77" s="69" t="s">
        <v>151</v>
      </c>
      <c r="I77" s="90">
        <v>-1.5274348181299607E-2</v>
      </c>
      <c r="J77" s="84"/>
      <c r="K77" s="3">
        <f t="shared" si="4"/>
        <v>-8.2399032981959094E-2</v>
      </c>
      <c r="L77" s="3">
        <f t="shared" si="5"/>
        <v>2.8311908822491027E-3</v>
      </c>
    </row>
    <row r="78" spans="2:12" x14ac:dyDescent="0.35">
      <c r="B78" s="69" t="s">
        <v>152</v>
      </c>
      <c r="C78" s="70">
        <v>3.5574053714465211E-2</v>
      </c>
      <c r="D78" s="71">
        <v>0.18523292060352309</v>
      </c>
      <c r="E78" s="72">
        <v>12734</v>
      </c>
      <c r="F78" s="73">
        <v>0</v>
      </c>
      <c r="H78" s="69" t="s">
        <v>152</v>
      </c>
      <c r="I78" s="90">
        <v>4.063972391316277E-2</v>
      </c>
      <c r="J78" s="84"/>
      <c r="K78" s="3">
        <f t="shared" si="4"/>
        <v>0.21159308002073052</v>
      </c>
      <c r="L78" s="3">
        <f t="shared" si="5"/>
        <v>-7.8048746233524077E-3</v>
      </c>
    </row>
    <row r="79" spans="2:12" x14ac:dyDescent="0.35">
      <c r="B79" s="69" t="s">
        <v>153</v>
      </c>
      <c r="C79" s="70">
        <v>4.7903251138683833E-3</v>
      </c>
      <c r="D79" s="71">
        <v>6.9048912448921515E-2</v>
      </c>
      <c r="E79" s="72">
        <v>12734</v>
      </c>
      <c r="F79" s="73">
        <v>0</v>
      </c>
      <c r="H79" s="69" t="s">
        <v>153</v>
      </c>
      <c r="I79" s="90">
        <v>-4.2841035696673465E-4</v>
      </c>
      <c r="J79" s="84"/>
      <c r="K79" s="3">
        <f t="shared" si="4"/>
        <v>-6.1747262477176781E-3</v>
      </c>
      <c r="L79" s="3">
        <f t="shared" si="5"/>
        <v>2.9721321006137327E-5</v>
      </c>
    </row>
    <row r="80" spans="2:12" x14ac:dyDescent="0.35">
      <c r="B80" s="69" t="s">
        <v>154</v>
      </c>
      <c r="C80" s="70">
        <v>9.5806502277367683E-3</v>
      </c>
      <c r="D80" s="71">
        <v>9.741461177356979E-2</v>
      </c>
      <c r="E80" s="72">
        <v>12734</v>
      </c>
      <c r="F80" s="73">
        <v>0</v>
      </c>
      <c r="H80" s="69" t="s">
        <v>154</v>
      </c>
      <c r="I80" s="90">
        <v>-5.0444412671723296E-3</v>
      </c>
      <c r="J80" s="84"/>
      <c r="K80" s="3">
        <f t="shared" si="4"/>
        <v>-5.1287092858411605E-2</v>
      </c>
      <c r="L80" s="3">
        <f t="shared" si="5"/>
        <v>4.9611681959453027E-4</v>
      </c>
    </row>
    <row r="81" spans="2:12" x14ac:dyDescent="0.35">
      <c r="B81" s="69" t="s">
        <v>155</v>
      </c>
      <c r="C81" s="70">
        <v>0.32354326998586463</v>
      </c>
      <c r="D81" s="71">
        <v>0.46784635413580772</v>
      </c>
      <c r="E81" s="72">
        <v>12734</v>
      </c>
      <c r="F81" s="73">
        <v>0</v>
      </c>
      <c r="H81" s="69" t="s">
        <v>155</v>
      </c>
      <c r="I81" s="90">
        <v>7.148169708285694E-2</v>
      </c>
      <c r="J81" s="84"/>
      <c r="K81" s="3">
        <f t="shared" si="4"/>
        <v>0.10335503234571312</v>
      </c>
      <c r="L81" s="3">
        <f t="shared" si="5"/>
        <v>-4.9433797685667302E-2</v>
      </c>
    </row>
    <row r="82" spans="2:12" ht="23.25" x14ac:dyDescent="0.35">
      <c r="B82" s="69" t="s">
        <v>156</v>
      </c>
      <c r="C82" s="70">
        <v>0.18273912360609393</v>
      </c>
      <c r="D82" s="71">
        <v>0.38646767694576128</v>
      </c>
      <c r="E82" s="72">
        <v>12734</v>
      </c>
      <c r="F82" s="73">
        <v>0</v>
      </c>
      <c r="H82" s="69" t="s">
        <v>156</v>
      </c>
      <c r="I82" s="90">
        <v>-4.4448764250105084E-2</v>
      </c>
      <c r="J82" s="84"/>
      <c r="K82" s="3">
        <f t="shared" si="4"/>
        <v>-9.3995534924813898E-2</v>
      </c>
      <c r="L82" s="3">
        <f t="shared" si="5"/>
        <v>2.1017354643032764E-2</v>
      </c>
    </row>
    <row r="83" spans="2:12" x14ac:dyDescent="0.35">
      <c r="B83" s="69" t="s">
        <v>157</v>
      </c>
      <c r="C83" s="70">
        <v>1.2250667504319145E-2</v>
      </c>
      <c r="D83" s="71">
        <v>0.11000699515442032</v>
      </c>
      <c r="E83" s="72">
        <v>12734</v>
      </c>
      <c r="F83" s="73">
        <v>0</v>
      </c>
      <c r="H83" s="69" t="s">
        <v>157</v>
      </c>
      <c r="I83" s="90">
        <v>-1.3240807552864666E-2</v>
      </c>
      <c r="J83" s="84"/>
      <c r="K83" s="3">
        <f t="shared" si="4"/>
        <v>-0.11888879251439419</v>
      </c>
      <c r="L83" s="3">
        <f t="shared" si="5"/>
        <v>1.474531056785299E-3</v>
      </c>
    </row>
    <row r="84" spans="2:12" ht="23.25" x14ac:dyDescent="0.35">
      <c r="B84" s="69" t="s">
        <v>158</v>
      </c>
      <c r="C84" s="70">
        <v>7.8529919899481698E-4</v>
      </c>
      <c r="D84" s="71">
        <v>2.8013284885150272E-2</v>
      </c>
      <c r="E84" s="72">
        <v>12734</v>
      </c>
      <c r="F84" s="73">
        <v>0</v>
      </c>
      <c r="H84" s="69" t="s">
        <v>158</v>
      </c>
      <c r="I84" s="90">
        <v>-3.6534972752491661E-4</v>
      </c>
      <c r="J84" s="84"/>
      <c r="K84" s="3">
        <f t="shared" si="4"/>
        <v>-1.3031774751630669E-2</v>
      </c>
      <c r="L84" s="3">
        <f t="shared" si="5"/>
        <v>1.0241885218194488E-5</v>
      </c>
    </row>
    <row r="85" spans="2:12" ht="23.25" x14ac:dyDescent="0.35">
      <c r="B85" s="69" t="s">
        <v>159</v>
      </c>
      <c r="C85" s="70">
        <v>2.3558975969844515E-4</v>
      </c>
      <c r="D85" s="71">
        <v>1.5347728011095867E-2</v>
      </c>
      <c r="E85" s="72">
        <v>12734</v>
      </c>
      <c r="F85" s="73">
        <v>0</v>
      </c>
      <c r="H85" s="69" t="s">
        <v>159</v>
      </c>
      <c r="I85" s="90">
        <v>-2.5752362474656498E-4</v>
      </c>
      <c r="J85" s="84"/>
      <c r="K85" s="3">
        <f t="shared" si="4"/>
        <v>-1.6775313885648589E-2</v>
      </c>
      <c r="L85" s="3">
        <f t="shared" si="5"/>
        <v>3.9530234590327367E-6</v>
      </c>
    </row>
    <row r="86" spans="2:12" ht="23.25" x14ac:dyDescent="0.35">
      <c r="B86" s="69" t="s">
        <v>160</v>
      </c>
      <c r="C86" s="70">
        <v>3.7694361551751216E-3</v>
      </c>
      <c r="D86" s="71">
        <v>6.1282317409858254E-2</v>
      </c>
      <c r="E86" s="72">
        <v>12734</v>
      </c>
      <c r="F86" s="73">
        <v>0</v>
      </c>
      <c r="H86" s="69" t="s">
        <v>160</v>
      </c>
      <c r="I86" s="90">
        <v>-5.7240824944561005E-4</v>
      </c>
      <c r="J86" s="84"/>
      <c r="K86" s="3">
        <f t="shared" si="4"/>
        <v>-9.3053039962698158E-3</v>
      </c>
      <c r="L86" s="3">
        <f t="shared" si="5"/>
        <v>3.5208465380809639E-5</v>
      </c>
    </row>
    <row r="87" spans="2:12" ht="23.25" x14ac:dyDescent="0.35">
      <c r="B87" s="69" t="s">
        <v>161</v>
      </c>
      <c r="C87" s="70">
        <v>3.1411967959792684E-4</v>
      </c>
      <c r="D87" s="71">
        <v>1.7721333764875856E-2</v>
      </c>
      <c r="E87" s="72">
        <v>12734</v>
      </c>
      <c r="F87" s="73">
        <v>0</v>
      </c>
      <c r="H87" s="69" t="s">
        <v>161</v>
      </c>
      <c r="I87" s="90">
        <v>-5.6745853086759951E-4</v>
      </c>
      <c r="J87" s="84"/>
      <c r="K87" s="3">
        <f t="shared" si="4"/>
        <v>-3.2011150430452509E-2</v>
      </c>
      <c r="L87" s="3">
        <f t="shared" si="5"/>
        <v>1.0058491887023569E-5</v>
      </c>
    </row>
    <row r="88" spans="2:12" ht="23.25" x14ac:dyDescent="0.35">
      <c r="B88" s="69" t="s">
        <v>162</v>
      </c>
      <c r="C88" s="70">
        <v>2.136013821265902E-2</v>
      </c>
      <c r="D88" s="71">
        <v>0.14458742828252155</v>
      </c>
      <c r="E88" s="72">
        <v>12734</v>
      </c>
      <c r="F88" s="73">
        <v>0</v>
      </c>
      <c r="H88" s="69" t="s">
        <v>162</v>
      </c>
      <c r="I88" s="90">
        <v>4.5514005607380711E-2</v>
      </c>
      <c r="J88" s="84"/>
      <c r="K88" s="3">
        <f t="shared" si="4"/>
        <v>0.30806150082399492</v>
      </c>
      <c r="L88" s="3">
        <f t="shared" si="5"/>
        <v>-6.7238587886476178E-3</v>
      </c>
    </row>
    <row r="89" spans="2:12" ht="23.25" x14ac:dyDescent="0.35">
      <c r="B89" s="69" t="s">
        <v>163</v>
      </c>
      <c r="C89" s="70">
        <v>0.65211245484529601</v>
      </c>
      <c r="D89" s="71">
        <v>0.47631881961471678</v>
      </c>
      <c r="E89" s="72">
        <v>12734</v>
      </c>
      <c r="F89" s="73">
        <v>0</v>
      </c>
      <c r="H89" s="69" t="s">
        <v>163</v>
      </c>
      <c r="I89" s="90">
        <v>-1.5116694682382997E-2</v>
      </c>
      <c r="J89" s="84"/>
      <c r="K89" s="3">
        <f t="shared" si="4"/>
        <v>-1.1040734876193215E-2</v>
      </c>
      <c r="L89" s="3">
        <f t="shared" si="5"/>
        <v>2.069577029614186E-2</v>
      </c>
    </row>
    <row r="90" spans="2:12" ht="23.25" x14ac:dyDescent="0.35">
      <c r="B90" s="69" t="s">
        <v>164</v>
      </c>
      <c r="C90" s="70">
        <v>6.2823935919585364E-2</v>
      </c>
      <c r="D90" s="71">
        <v>0.24265554387106134</v>
      </c>
      <c r="E90" s="72">
        <v>12734</v>
      </c>
      <c r="F90" s="73">
        <v>0</v>
      </c>
      <c r="H90" s="69" t="s">
        <v>164</v>
      </c>
      <c r="I90" s="90">
        <v>4.5269873852497478E-2</v>
      </c>
      <c r="J90" s="84"/>
      <c r="K90" s="3">
        <f t="shared" si="4"/>
        <v>0.17483978120460364</v>
      </c>
      <c r="L90" s="3">
        <f t="shared" si="5"/>
        <v>-1.1720447876963542E-2</v>
      </c>
    </row>
    <row r="91" spans="2:12" ht="23.25" x14ac:dyDescent="0.35">
      <c r="B91" s="69" t="s">
        <v>165</v>
      </c>
      <c r="C91" s="70">
        <v>6.3530705198680704E-2</v>
      </c>
      <c r="D91" s="71">
        <v>0.24392463419093685</v>
      </c>
      <c r="E91" s="72">
        <v>12734</v>
      </c>
      <c r="F91" s="73">
        <v>0</v>
      </c>
      <c r="H91" s="69" t="s">
        <v>165</v>
      </c>
      <c r="I91" s="90">
        <v>3.4042912890290419E-2</v>
      </c>
      <c r="J91" s="84"/>
      <c r="K91" s="3">
        <f t="shared" si="4"/>
        <v>0.13069669134933784</v>
      </c>
      <c r="L91" s="3">
        <f t="shared" si="5"/>
        <v>-8.8665512202611586E-3</v>
      </c>
    </row>
    <row r="92" spans="2:12" ht="23.25" x14ac:dyDescent="0.35">
      <c r="B92" s="69" t="s">
        <v>166</v>
      </c>
      <c r="C92" s="70">
        <v>0.12321344432228679</v>
      </c>
      <c r="D92" s="71">
        <v>0.32869495868143095</v>
      </c>
      <c r="E92" s="72">
        <v>12734</v>
      </c>
      <c r="F92" s="73">
        <v>0</v>
      </c>
      <c r="H92" s="69" t="s">
        <v>166</v>
      </c>
      <c r="I92" s="90">
        <v>-5.3708979782086851E-2</v>
      </c>
      <c r="J92" s="84"/>
      <c r="K92" s="3">
        <f t="shared" si="4"/>
        <v>-0.14326751946853092</v>
      </c>
      <c r="L92" s="3">
        <f t="shared" si="5"/>
        <v>2.0133160595264214E-2</v>
      </c>
    </row>
    <row r="93" spans="2:12" ht="23.25" x14ac:dyDescent="0.35">
      <c r="B93" s="69" t="s">
        <v>167</v>
      </c>
      <c r="C93" s="70">
        <v>1.2878906863514996E-2</v>
      </c>
      <c r="D93" s="71">
        <v>0.1127565477211171</v>
      </c>
      <c r="E93" s="72">
        <v>12734</v>
      </c>
      <c r="F93" s="73">
        <v>0</v>
      </c>
      <c r="H93" s="69" t="s">
        <v>167</v>
      </c>
      <c r="I93" s="90">
        <v>-2.1147551179045074E-2</v>
      </c>
      <c r="J93" s="84"/>
      <c r="K93" s="3">
        <f t="shared" si="4"/>
        <v>-0.18513509200946582</v>
      </c>
      <c r="L93" s="3">
        <f t="shared" si="5"/>
        <v>2.415445910067811E-3</v>
      </c>
    </row>
    <row r="94" spans="2:12" ht="23.25" x14ac:dyDescent="0.35">
      <c r="B94" s="69" t="s">
        <v>168</v>
      </c>
      <c r="C94" s="70">
        <v>3.8479660750746041E-3</v>
      </c>
      <c r="D94" s="71">
        <v>6.1914943862428941E-2</v>
      </c>
      <c r="E94" s="72">
        <v>12734</v>
      </c>
      <c r="F94" s="73">
        <v>0</v>
      </c>
      <c r="H94" s="69" t="s">
        <v>168</v>
      </c>
      <c r="I94" s="90">
        <v>-1.1047902635410972E-2</v>
      </c>
      <c r="J94" s="84"/>
      <c r="K94" s="3">
        <f t="shared" si="4"/>
        <v>-0.17775015197175109</v>
      </c>
      <c r="L94" s="3">
        <f t="shared" si="5"/>
        <v>6.8661863985934612E-4</v>
      </c>
    </row>
    <row r="95" spans="2:12" ht="23.25" x14ac:dyDescent="0.35">
      <c r="B95" s="69" t="s">
        <v>169</v>
      </c>
      <c r="C95" s="70">
        <v>4.1620857546725296E-3</v>
      </c>
      <c r="D95" s="71">
        <v>6.4382360241730593E-2</v>
      </c>
      <c r="E95" s="72">
        <v>12734</v>
      </c>
      <c r="F95" s="73">
        <v>0</v>
      </c>
      <c r="H95" s="69" t="s">
        <v>169</v>
      </c>
      <c r="I95" s="90">
        <v>-4.6012333541358323E-3</v>
      </c>
      <c r="J95" s="84"/>
      <c r="K95" s="3">
        <f t="shared" si="4"/>
        <v>-7.116984542248421E-2</v>
      </c>
      <c r="L95" s="3">
        <f t="shared" si="5"/>
        <v>2.9745302479233988E-4</v>
      </c>
    </row>
    <row r="96" spans="2:12" ht="23.25" x14ac:dyDescent="0.35">
      <c r="B96" s="69" t="s">
        <v>170</v>
      </c>
      <c r="C96" s="70">
        <v>1.806188157688079E-3</v>
      </c>
      <c r="D96" s="71">
        <v>4.2462541572171296E-2</v>
      </c>
      <c r="E96" s="72">
        <v>12734</v>
      </c>
      <c r="F96" s="73">
        <v>0</v>
      </c>
      <c r="H96" s="69" t="s">
        <v>170</v>
      </c>
      <c r="I96" s="90">
        <v>-6.656165306492213E-3</v>
      </c>
      <c r="J96" s="84"/>
      <c r="K96" s="3">
        <f t="shared" si="4"/>
        <v>-0.15647068624583671</v>
      </c>
      <c r="L96" s="3">
        <f t="shared" si="5"/>
        <v>2.8312688094203793E-4</v>
      </c>
    </row>
    <row r="97" spans="2:12" ht="23.25" x14ac:dyDescent="0.35">
      <c r="B97" s="69" t="s">
        <v>171</v>
      </c>
      <c r="C97" s="70">
        <v>3.9264959949740849E-4</v>
      </c>
      <c r="D97" s="71">
        <v>1.9812275256628736E-2</v>
      </c>
      <c r="E97" s="72">
        <v>12734</v>
      </c>
      <c r="F97" s="73">
        <v>0</v>
      </c>
      <c r="H97" s="69" t="s">
        <v>171</v>
      </c>
      <c r="I97" s="90">
        <v>5.945231044227812E-4</v>
      </c>
      <c r="J97" s="84"/>
      <c r="K97" s="3">
        <f t="shared" si="4"/>
        <v>2.9996033139358988E-2</v>
      </c>
      <c r="L97" s="3">
        <f t="shared" si="5"/>
        <v>-1.1782556814894722E-5</v>
      </c>
    </row>
    <row r="98" spans="2:12" ht="23.25" x14ac:dyDescent="0.35">
      <c r="B98" s="69" t="s">
        <v>172</v>
      </c>
      <c r="C98" s="70">
        <v>0.81333438039893202</v>
      </c>
      <c r="D98" s="71">
        <v>0.38965817010784132</v>
      </c>
      <c r="E98" s="72">
        <v>12734</v>
      </c>
      <c r="F98" s="73">
        <v>0</v>
      </c>
      <c r="H98" s="69" t="s">
        <v>172</v>
      </c>
      <c r="I98" s="90">
        <v>4.3079503067747105E-2</v>
      </c>
      <c r="J98" s="84"/>
      <c r="K98" s="3">
        <f t="shared" si="4"/>
        <v>2.063722192716138E-2</v>
      </c>
      <c r="L98" s="3">
        <f t="shared" si="5"/>
        <v>-8.9919944257303513E-2</v>
      </c>
    </row>
    <row r="99" spans="2:12" x14ac:dyDescent="0.35">
      <c r="B99" s="69" t="s">
        <v>173</v>
      </c>
      <c r="C99" s="70">
        <v>1.3350086382911892E-3</v>
      </c>
      <c r="D99" s="71">
        <v>3.6514806539417813E-2</v>
      </c>
      <c r="E99" s="72">
        <v>12734</v>
      </c>
      <c r="F99" s="73">
        <v>0</v>
      </c>
      <c r="H99" s="69" t="s">
        <v>173</v>
      </c>
      <c r="I99" s="90">
        <v>-1.3332275027887559E-3</v>
      </c>
      <c r="J99" s="84"/>
      <c r="K99" s="3">
        <f t="shared" si="4"/>
        <v>-3.6463225708684092E-2</v>
      </c>
      <c r="L99" s="3">
        <f t="shared" si="5"/>
        <v>4.8743794688026238E-5</v>
      </c>
    </row>
    <row r="100" spans="2:12" ht="23.25" x14ac:dyDescent="0.35">
      <c r="B100" s="69" t="s">
        <v>174</v>
      </c>
      <c r="C100" s="70">
        <v>8.6382911889429869E-4</v>
      </c>
      <c r="D100" s="71">
        <v>2.9379426497177889E-2</v>
      </c>
      <c r="E100" s="72">
        <v>12734</v>
      </c>
      <c r="F100" s="73">
        <v>0</v>
      </c>
      <c r="H100" s="69" t="s">
        <v>174</v>
      </c>
      <c r="I100" s="90">
        <v>3.4079627192576557E-3</v>
      </c>
      <c r="J100" s="84"/>
      <c r="K100" s="3">
        <f t="shared" si="4"/>
        <v>0.1158980697649674</v>
      </c>
      <c r="L100" s="3">
        <f t="shared" si="5"/>
        <v>-1.0020268548413435E-4</v>
      </c>
    </row>
    <row r="101" spans="2:12" ht="23.25" x14ac:dyDescent="0.35">
      <c r="B101" s="69" t="s">
        <v>175</v>
      </c>
      <c r="C101" s="70">
        <v>8.6382911889429869E-4</v>
      </c>
      <c r="D101" s="71">
        <v>2.9379426497177678E-2</v>
      </c>
      <c r="E101" s="72">
        <v>12734</v>
      </c>
      <c r="F101" s="73">
        <v>0</v>
      </c>
      <c r="H101" s="69" t="s">
        <v>175</v>
      </c>
      <c r="I101" s="90">
        <v>1.3116524079807388E-3</v>
      </c>
      <c r="J101" s="84"/>
      <c r="K101" s="3">
        <f t="shared" si="4"/>
        <v>4.4606703420938178E-2</v>
      </c>
      <c r="L101" s="3">
        <f t="shared" si="5"/>
        <v>-3.8565883646177783E-5</v>
      </c>
    </row>
    <row r="102" spans="2:12" ht="23.25" x14ac:dyDescent="0.35">
      <c r="B102" s="69" t="s">
        <v>176</v>
      </c>
      <c r="C102" s="70">
        <v>3.298256635778232E-3</v>
      </c>
      <c r="D102" s="71">
        <v>5.7337913432207822E-2</v>
      </c>
      <c r="E102" s="72">
        <v>12734</v>
      </c>
      <c r="F102" s="73">
        <v>0</v>
      </c>
      <c r="H102" s="69" t="s">
        <v>176</v>
      </c>
      <c r="I102" s="90">
        <v>1.03494396957097E-2</v>
      </c>
      <c r="J102" s="84"/>
      <c r="K102" s="3">
        <f t="shared" si="4"/>
        <v>0.17990373158159664</v>
      </c>
      <c r="L102" s="3">
        <f t="shared" si="5"/>
        <v>-5.9533223498479818E-4</v>
      </c>
    </row>
    <row r="103" spans="2:12" ht="23.25" x14ac:dyDescent="0.35">
      <c r="B103" s="69" t="s">
        <v>177</v>
      </c>
      <c r="C103" s="70">
        <v>1.3350086382911889E-3</v>
      </c>
      <c r="D103" s="71">
        <v>3.6514806539417403E-2</v>
      </c>
      <c r="E103" s="72">
        <v>12734</v>
      </c>
      <c r="F103" s="73">
        <v>0</v>
      </c>
      <c r="H103" s="69" t="s">
        <v>177</v>
      </c>
      <c r="I103" s="90">
        <v>9.7103503024222014E-3</v>
      </c>
      <c r="J103" s="84"/>
      <c r="K103" s="3">
        <f t="shared" si="4"/>
        <v>0.26557410047946967</v>
      </c>
      <c r="L103" s="3">
        <f t="shared" si="5"/>
        <v>-3.5501766990257016E-4</v>
      </c>
    </row>
    <row r="104" spans="2:12" ht="23.25" x14ac:dyDescent="0.35">
      <c r="B104" s="69" t="s">
        <v>178</v>
      </c>
      <c r="C104" s="70">
        <v>3.2589916758284904E-2</v>
      </c>
      <c r="D104" s="71">
        <v>0.17756770583395504</v>
      </c>
      <c r="E104" s="72">
        <v>12734</v>
      </c>
      <c r="F104" s="73">
        <v>0</v>
      </c>
      <c r="H104" s="69" t="s">
        <v>178</v>
      </c>
      <c r="I104" s="90">
        <v>1.952482227731453E-2</v>
      </c>
      <c r="J104" s="84"/>
      <c r="K104" s="3">
        <f t="shared" si="4"/>
        <v>0.10637356525988649</v>
      </c>
      <c r="L104" s="3">
        <f t="shared" si="5"/>
        <v>-3.5834913209556694E-3</v>
      </c>
    </row>
    <row r="105" spans="2:12" ht="23.25" x14ac:dyDescent="0.35">
      <c r="B105" s="69" t="s">
        <v>179</v>
      </c>
      <c r="C105" s="70">
        <v>4.0050259148735664E-3</v>
      </c>
      <c r="D105" s="71">
        <v>6.316089740988963E-2</v>
      </c>
      <c r="E105" s="72">
        <v>12734</v>
      </c>
      <c r="F105" s="73">
        <v>0</v>
      </c>
      <c r="H105" s="69" t="s">
        <v>179</v>
      </c>
      <c r="I105" s="90">
        <v>-5.9050115439404898E-3</v>
      </c>
      <c r="J105" s="84"/>
      <c r="K105" s="3">
        <f t="shared" si="4"/>
        <v>-9.3117135139984347E-2</v>
      </c>
      <c r="L105" s="3">
        <f t="shared" si="5"/>
        <v>3.7443616590232607E-4</v>
      </c>
    </row>
    <row r="106" spans="2:12" ht="23.25" x14ac:dyDescent="0.35">
      <c r="B106" s="69" t="s">
        <v>180</v>
      </c>
      <c r="C106" s="70">
        <v>0.37254594000314117</v>
      </c>
      <c r="D106" s="71">
        <v>0.48350162443340333</v>
      </c>
      <c r="E106" s="72">
        <v>12734</v>
      </c>
      <c r="F106" s="73">
        <v>0</v>
      </c>
      <c r="H106" s="69" t="s">
        <v>180</v>
      </c>
      <c r="I106" s="90">
        <v>-8.2948624695639642E-2</v>
      </c>
      <c r="J106" s="84"/>
      <c r="K106" s="3">
        <f t="shared" si="4"/>
        <v>-0.10764483241897274</v>
      </c>
      <c r="L106" s="3">
        <f t="shared" si="5"/>
        <v>6.3913277220977061E-2</v>
      </c>
    </row>
    <row r="107" spans="2:12" ht="23.25" x14ac:dyDescent="0.35">
      <c r="B107" s="69" t="s">
        <v>181</v>
      </c>
      <c r="C107" s="70">
        <v>3.6987592272655877E-2</v>
      </c>
      <c r="D107" s="71">
        <v>0.18873872868994901</v>
      </c>
      <c r="E107" s="72">
        <v>12734</v>
      </c>
      <c r="F107" s="73">
        <v>0</v>
      </c>
      <c r="H107" s="69" t="s">
        <v>181</v>
      </c>
      <c r="I107" s="90">
        <v>-9.7913985935575588E-3</v>
      </c>
      <c r="J107" s="84"/>
      <c r="K107" s="3">
        <f t="shared" si="4"/>
        <v>-4.9959212929159322E-2</v>
      </c>
      <c r="L107" s="3">
        <f t="shared" si="5"/>
        <v>1.9188444336323935E-3</v>
      </c>
    </row>
    <row r="108" spans="2:12" ht="23.25" x14ac:dyDescent="0.35">
      <c r="B108" s="69" t="s">
        <v>182</v>
      </c>
      <c r="C108" s="70">
        <v>3.5888173394063139E-2</v>
      </c>
      <c r="D108" s="71">
        <v>0.18601862748070011</v>
      </c>
      <c r="E108" s="72">
        <v>12734</v>
      </c>
      <c r="F108" s="73">
        <v>0</v>
      </c>
      <c r="H108" s="69" t="s">
        <v>182</v>
      </c>
      <c r="I108" s="90">
        <v>-1.874067723895264E-2</v>
      </c>
      <c r="J108" s="84"/>
      <c r="K108" s="3">
        <f t="shared" si="4"/>
        <v>-9.7130641212550328E-2</v>
      </c>
      <c r="L108" s="3">
        <f t="shared" si="5"/>
        <v>3.6155985203335911E-3</v>
      </c>
    </row>
    <row r="109" spans="2:12" ht="23.25" x14ac:dyDescent="0.35">
      <c r="B109" s="69" t="s">
        <v>183</v>
      </c>
      <c r="C109" s="70">
        <v>5.575624312863201E-3</v>
      </c>
      <c r="D109" s="71">
        <v>7.4464569914863457E-2</v>
      </c>
      <c r="E109" s="72">
        <v>12734</v>
      </c>
      <c r="F109" s="73">
        <v>0</v>
      </c>
      <c r="H109" s="69" t="s">
        <v>183</v>
      </c>
      <c r="I109" s="90">
        <v>-1.0746662656042578E-2</v>
      </c>
      <c r="J109" s="84"/>
      <c r="K109" s="3">
        <f t="shared" si="4"/>
        <v>-0.14351447023294078</v>
      </c>
      <c r="L109" s="3">
        <f t="shared" si="5"/>
        <v>8.0466930320925495E-4</v>
      </c>
    </row>
    <row r="110" spans="2:12" ht="23.25" x14ac:dyDescent="0.35">
      <c r="B110" s="69" t="s">
        <v>184</v>
      </c>
      <c r="C110" s="70">
        <v>8.6382911889429869E-4</v>
      </c>
      <c r="D110" s="71">
        <v>2.9379426497178136E-2</v>
      </c>
      <c r="E110" s="72">
        <v>12734</v>
      </c>
      <c r="F110" s="73">
        <v>0</v>
      </c>
      <c r="H110" s="69" t="s">
        <v>184</v>
      </c>
      <c r="I110" s="90">
        <v>1.0691496299451366E-3</v>
      </c>
      <c r="J110" s="84"/>
      <c r="K110" s="3">
        <f t="shared" si="4"/>
        <v>3.6359663707694806E-2</v>
      </c>
      <c r="L110" s="3">
        <f t="shared" si="5"/>
        <v>-3.143569132945397E-5</v>
      </c>
    </row>
    <row r="111" spans="2:12" ht="23.25" x14ac:dyDescent="0.35">
      <c r="B111" s="69" t="s">
        <v>185</v>
      </c>
      <c r="C111" s="70">
        <v>1.5705983979896342E-4</v>
      </c>
      <c r="D111" s="71">
        <v>1.2531859595992697E-2</v>
      </c>
      <c r="E111" s="72">
        <v>12734</v>
      </c>
      <c r="F111" s="73">
        <v>0</v>
      </c>
      <c r="H111" s="69" t="s">
        <v>185</v>
      </c>
      <c r="I111" s="90">
        <v>2.8723396653071429E-3</v>
      </c>
      <c r="J111" s="84"/>
      <c r="K111" s="3">
        <f t="shared" si="4"/>
        <v>0.22916698947200168</v>
      </c>
      <c r="L111" s="3">
        <f t="shared" si="5"/>
        <v>-3.5998584585611326E-5</v>
      </c>
    </row>
    <row r="112" spans="2:12" ht="23.25" x14ac:dyDescent="0.35">
      <c r="B112" s="69" t="s">
        <v>186</v>
      </c>
      <c r="C112" s="70">
        <v>9.423590387937804E-4</v>
      </c>
      <c r="D112" s="71">
        <v>3.0684604245195618E-2</v>
      </c>
      <c r="E112" s="72">
        <v>12734</v>
      </c>
      <c r="F112" s="73">
        <v>0</v>
      </c>
      <c r="H112" s="69" t="s">
        <v>186</v>
      </c>
      <c r="I112" s="90">
        <v>2.3290542439737432E-3</v>
      </c>
      <c r="J112" s="84"/>
      <c r="K112" s="3">
        <f t="shared" si="4"/>
        <v>7.5831495823167311E-2</v>
      </c>
      <c r="L112" s="3">
        <f t="shared" si="5"/>
        <v>-7.1527900477755683E-5</v>
      </c>
    </row>
    <row r="113" spans="2:12" ht="23.25" x14ac:dyDescent="0.35">
      <c r="B113" s="69" t="s">
        <v>187</v>
      </c>
      <c r="C113" s="70">
        <v>0.48264488770221453</v>
      </c>
      <c r="D113" s="71">
        <v>0.49971833110652991</v>
      </c>
      <c r="E113" s="72">
        <v>12734</v>
      </c>
      <c r="F113" s="73">
        <v>0</v>
      </c>
      <c r="H113" s="69" t="s">
        <v>187</v>
      </c>
      <c r="I113" s="90">
        <v>9.0102440666787034E-2</v>
      </c>
      <c r="J113" s="84"/>
      <c r="K113" s="3">
        <f t="shared" si="4"/>
        <v>9.328246615698553E-2</v>
      </c>
      <c r="L113" s="3">
        <f t="shared" si="5"/>
        <v>-8.702398861579129E-2</v>
      </c>
    </row>
    <row r="114" spans="2:12" ht="23.25" x14ac:dyDescent="0.35">
      <c r="B114" s="69" t="s">
        <v>188</v>
      </c>
      <c r="C114" s="70">
        <v>3.69090623527564E-3</v>
      </c>
      <c r="D114" s="71">
        <v>6.0642990080403116E-2</v>
      </c>
      <c r="E114" s="72">
        <v>12734</v>
      </c>
      <c r="F114" s="73">
        <v>0</v>
      </c>
      <c r="H114" s="69" t="s">
        <v>188</v>
      </c>
      <c r="I114" s="90">
        <v>1.29465519677302E-3</v>
      </c>
      <c r="J114" s="84"/>
      <c r="K114" s="3">
        <f t="shared" si="4"/>
        <v>2.1270005719120112E-2</v>
      </c>
      <c r="L114" s="3">
        <f t="shared" si="5"/>
        <v>-7.879642695662058E-5</v>
      </c>
    </row>
    <row r="115" spans="2:12" x14ac:dyDescent="0.35">
      <c r="B115" s="69" t="s">
        <v>189</v>
      </c>
      <c r="C115" s="70">
        <v>1.9789539814669389E-2</v>
      </c>
      <c r="D115" s="71">
        <v>0.1392818630147355</v>
      </c>
      <c r="E115" s="72">
        <v>12734</v>
      </c>
      <c r="F115" s="73">
        <v>0</v>
      </c>
      <c r="H115" s="69" t="s">
        <v>189</v>
      </c>
      <c r="I115" s="90">
        <v>-6.7992395513636261E-3</v>
      </c>
      <c r="J115" s="84"/>
      <c r="K115" s="3">
        <f t="shared" si="4"/>
        <v>-4.7850348819984859E-2</v>
      </c>
      <c r="L115" s="3">
        <f t="shared" si="5"/>
        <v>9.6605415018716418E-4</v>
      </c>
    </row>
    <row r="116" spans="2:12" ht="23.25" x14ac:dyDescent="0.35">
      <c r="B116" s="69" t="s">
        <v>190</v>
      </c>
      <c r="C116" s="70">
        <v>3.5024344275168845E-2</v>
      </c>
      <c r="D116" s="71">
        <v>0.18384856245735601</v>
      </c>
      <c r="E116" s="72">
        <v>12734</v>
      </c>
      <c r="F116" s="73">
        <v>0</v>
      </c>
      <c r="H116" s="69" t="s">
        <v>190</v>
      </c>
      <c r="I116" s="90">
        <v>1.2882089933914456E-2</v>
      </c>
      <c r="J116" s="84"/>
      <c r="K116" s="3">
        <f t="shared" si="4"/>
        <v>6.7614905522955709E-2</v>
      </c>
      <c r="L116" s="3">
        <f t="shared" si="5"/>
        <v>-2.4541217336619672E-3</v>
      </c>
    </row>
    <row r="117" spans="2:12" ht="23.25" x14ac:dyDescent="0.35">
      <c r="B117" s="69" t="s">
        <v>191</v>
      </c>
      <c r="C117" s="70">
        <v>5.4970943929637185E-4</v>
      </c>
      <c r="D117" s="71">
        <v>2.3440358511020037E-2</v>
      </c>
      <c r="E117" s="72">
        <v>12734</v>
      </c>
      <c r="F117" s="73">
        <v>0</v>
      </c>
      <c r="H117" s="69" t="s">
        <v>191</v>
      </c>
      <c r="I117" s="90">
        <v>-3.0411855572082779E-3</v>
      </c>
      <c r="J117" s="84"/>
      <c r="K117" s="3">
        <f t="shared" si="4"/>
        <v>-0.1296701066825347</v>
      </c>
      <c r="L117" s="3">
        <f t="shared" si="5"/>
        <v>7.1320086962971859E-5</v>
      </c>
    </row>
    <row r="118" spans="2:12" ht="23.25" x14ac:dyDescent="0.35">
      <c r="B118" s="69" t="s">
        <v>192</v>
      </c>
      <c r="C118" s="70">
        <v>1.0208889586932621E-3</v>
      </c>
      <c r="D118" s="71">
        <v>3.1936293448056041E-2</v>
      </c>
      <c r="E118" s="72">
        <v>12734</v>
      </c>
      <c r="F118" s="73">
        <v>0</v>
      </c>
      <c r="H118" s="69" t="s">
        <v>192</v>
      </c>
      <c r="I118" s="90">
        <v>1.2837617947751676E-3</v>
      </c>
      <c r="J118" s="84"/>
      <c r="K118" s="3">
        <f t="shared" si="4"/>
        <v>4.0156545361758382E-2</v>
      </c>
      <c r="L118" s="3">
        <f t="shared" si="5"/>
        <v>-4.1037268273159255E-5</v>
      </c>
    </row>
    <row r="119" spans="2:12" x14ac:dyDescent="0.35">
      <c r="B119" s="69" t="s">
        <v>193</v>
      </c>
      <c r="C119" s="70">
        <v>3.1411967959792684E-4</v>
      </c>
      <c r="D119" s="71">
        <v>1.7721333764876595E-2</v>
      </c>
      <c r="E119" s="72">
        <v>12734</v>
      </c>
      <c r="F119" s="73">
        <v>0</v>
      </c>
      <c r="H119" s="69" t="s">
        <v>193</v>
      </c>
      <c r="I119" s="90">
        <v>-1.1931144870278062E-3</v>
      </c>
      <c r="J119" s="84"/>
      <c r="K119" s="3">
        <f t="shared" si="4"/>
        <v>-6.7305301176111748E-2</v>
      </c>
      <c r="L119" s="3">
        <f t="shared" si="5"/>
        <v>2.114856282045931E-5</v>
      </c>
    </row>
    <row r="120" spans="2:12" x14ac:dyDescent="0.35">
      <c r="B120" s="69" t="s">
        <v>194</v>
      </c>
      <c r="C120" s="70">
        <v>0.58308465525365172</v>
      </c>
      <c r="D120" s="71">
        <v>0.49306797902915339</v>
      </c>
      <c r="E120" s="72">
        <v>12734</v>
      </c>
      <c r="F120" s="73">
        <v>0</v>
      </c>
      <c r="H120" s="69" t="s">
        <v>194</v>
      </c>
      <c r="I120" s="90">
        <v>-4.2141607456774907E-2</v>
      </c>
      <c r="J120" s="84"/>
      <c r="K120" s="3">
        <f t="shared" si="4"/>
        <v>-3.5632982769639089E-2</v>
      </c>
      <c r="L120" s="3">
        <f t="shared" si="5"/>
        <v>4.9835166145144154E-2</v>
      </c>
    </row>
    <row r="121" spans="2:12" ht="23.25" x14ac:dyDescent="0.35">
      <c r="B121" s="69" t="s">
        <v>195</v>
      </c>
      <c r="C121" s="74">
        <v>2.3182817653525993</v>
      </c>
      <c r="D121" s="75">
        <v>1.5005170449761254</v>
      </c>
      <c r="E121" s="72">
        <v>12734</v>
      </c>
      <c r="F121" s="73">
        <v>0</v>
      </c>
      <c r="H121" s="69" t="s">
        <v>195</v>
      </c>
      <c r="I121" s="90">
        <v>-1.0129923710585281E-2</v>
      </c>
      <c r="J121" s="84"/>
      <c r="K121" s="3">
        <f t="shared" si="4"/>
        <v>8.8996614578876667E-3</v>
      </c>
      <c r="L121" s="3">
        <f t="shared" si="5"/>
        <v>1.5650616899880967E-2</v>
      </c>
    </row>
    <row r="122" spans="2:12" x14ac:dyDescent="0.35">
      <c r="B122" s="69" t="s">
        <v>196</v>
      </c>
      <c r="C122" s="76">
        <v>3.8008481231349138E-2</v>
      </c>
      <c r="D122" s="77">
        <v>0.19122423530112451</v>
      </c>
      <c r="E122" s="72">
        <v>12734</v>
      </c>
      <c r="F122" s="73">
        <v>0</v>
      </c>
      <c r="H122" s="69" t="s">
        <v>196</v>
      </c>
      <c r="I122" s="90">
        <v>-2.0816760340919865E-2</v>
      </c>
      <c r="J122" s="84"/>
      <c r="K122" s="3">
        <f t="shared" si="4"/>
        <v>-0.1047228499288801</v>
      </c>
      <c r="L122" s="3">
        <f t="shared" si="5"/>
        <v>4.1376211727002423E-3</v>
      </c>
    </row>
    <row r="123" spans="2:12" x14ac:dyDescent="0.35">
      <c r="B123" s="69" t="s">
        <v>197</v>
      </c>
      <c r="C123" s="76">
        <v>1.2721847023716036E-2</v>
      </c>
      <c r="D123" s="77">
        <v>0.11207581382888344</v>
      </c>
      <c r="E123" s="72">
        <v>12734</v>
      </c>
      <c r="F123" s="73">
        <v>0</v>
      </c>
      <c r="H123" s="69" t="s">
        <v>197</v>
      </c>
      <c r="I123" s="90">
        <v>-1.0329808701480578E-2</v>
      </c>
      <c r="J123" s="84"/>
      <c r="K123" s="3">
        <f t="shared" ref="K123:K124" si="6">((1-C123)/D123)*I123</f>
        <v>-9.0995497663455979E-2</v>
      </c>
      <c r="L123" s="3">
        <f t="shared" ref="L123:L124" si="7">((0-C123)/D123)*I123</f>
        <v>1.1725477745370561E-3</v>
      </c>
    </row>
    <row r="124" spans="2:12" x14ac:dyDescent="0.35">
      <c r="B124" s="69" t="s">
        <v>198</v>
      </c>
      <c r="C124" s="76">
        <v>1.0130359667033143E-2</v>
      </c>
      <c r="D124" s="77">
        <v>0.10014251354524349</v>
      </c>
      <c r="E124" s="72">
        <v>12734</v>
      </c>
      <c r="F124" s="73">
        <v>0</v>
      </c>
      <c r="H124" s="69" t="s">
        <v>198</v>
      </c>
      <c r="I124" s="90">
        <v>-5.5093915327460085E-3</v>
      </c>
      <c r="J124" s="84"/>
      <c r="K124" s="3">
        <f t="shared" si="6"/>
        <v>-5.4458183861231989E-2</v>
      </c>
      <c r="L124" s="3">
        <f t="shared" si="7"/>
        <v>5.5732691139221964E-4</v>
      </c>
    </row>
    <row r="125" spans="2:12" x14ac:dyDescent="0.35">
      <c r="B125" s="69" t="s">
        <v>199</v>
      </c>
      <c r="C125" s="76">
        <v>5.7719491126119057E-2</v>
      </c>
      <c r="D125" s="77">
        <v>0.23322140314981393</v>
      </c>
      <c r="E125" s="72">
        <v>12734</v>
      </c>
      <c r="F125" s="73">
        <v>0</v>
      </c>
      <c r="H125" s="69" t="s">
        <v>199</v>
      </c>
      <c r="I125" s="90">
        <v>-2.8526269959468224E-2</v>
      </c>
      <c r="J125" s="84"/>
      <c r="K125" s="3">
        <f t="shared" ref="K125:K141" si="8">((1-C125)/D125)*I125</f>
        <v>-0.11525420827870902</v>
      </c>
      <c r="L125" s="3">
        <f t="shared" ref="L125:L141" si="9">((0-C125)/D125)*I125</f>
        <v>7.0599085827861606E-3</v>
      </c>
    </row>
    <row r="126" spans="2:12" x14ac:dyDescent="0.35">
      <c r="B126" s="69" t="s">
        <v>200</v>
      </c>
      <c r="C126" s="76">
        <v>1.5863043819695302E-2</v>
      </c>
      <c r="D126" s="77">
        <v>0.12495052508631194</v>
      </c>
      <c r="E126" s="72">
        <v>12734</v>
      </c>
      <c r="F126" s="73">
        <v>0</v>
      </c>
      <c r="H126" s="69" t="s">
        <v>200</v>
      </c>
      <c r="I126" s="90">
        <v>-1.2370796650605587E-2</v>
      </c>
      <c r="J126" s="84"/>
      <c r="K126" s="3">
        <f t="shared" si="8"/>
        <v>-9.7435030007618495E-2</v>
      </c>
      <c r="L126" s="3">
        <f t="shared" si="9"/>
        <v>1.5705295293280347E-3</v>
      </c>
    </row>
    <row r="127" spans="2:12" x14ac:dyDescent="0.35">
      <c r="B127" s="69" t="s">
        <v>201</v>
      </c>
      <c r="C127" s="76">
        <v>1.3193026543112924E-2</v>
      </c>
      <c r="D127" s="77">
        <v>0.11410518416249675</v>
      </c>
      <c r="E127" s="72">
        <v>12734</v>
      </c>
      <c r="F127" s="73">
        <v>0</v>
      </c>
      <c r="H127" s="69" t="s">
        <v>201</v>
      </c>
      <c r="I127" s="90">
        <v>-8.6279402339250744E-3</v>
      </c>
      <c r="J127" s="84"/>
      <c r="K127" s="3">
        <f t="shared" si="8"/>
        <v>-7.4616343261683857E-2</v>
      </c>
      <c r="L127" s="3">
        <f t="shared" si="9"/>
        <v>9.9757644978218092E-4</v>
      </c>
    </row>
    <row r="128" spans="2:12" x14ac:dyDescent="0.35">
      <c r="B128" s="69" t="s">
        <v>202</v>
      </c>
      <c r="C128" s="76">
        <v>3.1569027799591642E-2</v>
      </c>
      <c r="D128" s="77">
        <v>0.17485658501172835</v>
      </c>
      <c r="E128" s="72">
        <v>12734</v>
      </c>
      <c r="F128" s="73">
        <v>0</v>
      </c>
      <c r="H128" s="69" t="s">
        <v>202</v>
      </c>
      <c r="I128" s="90">
        <v>-2.257674744490774E-2</v>
      </c>
      <c r="J128" s="84"/>
      <c r="K128" s="3">
        <f t="shared" si="8"/>
        <v>-0.12503973742669502</v>
      </c>
      <c r="L128" s="3">
        <f t="shared" si="9"/>
        <v>4.0760602047949556E-3</v>
      </c>
    </row>
    <row r="129" spans="2:12" x14ac:dyDescent="0.35">
      <c r="B129" s="69" t="s">
        <v>203</v>
      </c>
      <c r="C129" s="76">
        <v>1.806188157688079E-3</v>
      </c>
      <c r="D129" s="77">
        <v>4.24625415721726E-2</v>
      </c>
      <c r="E129" s="72">
        <v>12734</v>
      </c>
      <c r="F129" s="73">
        <v>0</v>
      </c>
      <c r="H129" s="69" t="s">
        <v>203</v>
      </c>
      <c r="I129" s="90">
        <v>-3.8197893181456713E-3</v>
      </c>
      <c r="J129" s="84"/>
      <c r="K129" s="3">
        <f t="shared" si="8"/>
        <v>-8.9794202578140359E-2</v>
      </c>
      <c r="L129" s="3">
        <f t="shared" si="9"/>
        <v>1.6247869241579955E-4</v>
      </c>
    </row>
    <row r="130" spans="2:12" x14ac:dyDescent="0.35">
      <c r="B130" s="69" t="s">
        <v>204</v>
      </c>
      <c r="C130" s="76">
        <v>6.2823935919585367E-4</v>
      </c>
      <c r="D130" s="77">
        <v>2.5057812812925094E-2</v>
      </c>
      <c r="E130" s="72">
        <v>12734</v>
      </c>
      <c r="F130" s="73">
        <v>0</v>
      </c>
      <c r="H130" s="69" t="s">
        <v>204</v>
      </c>
      <c r="I130" s="90">
        <v>-2.0795946540109935E-3</v>
      </c>
      <c r="J130" s="84"/>
      <c r="K130" s="3">
        <f t="shared" si="8"/>
        <v>-8.2939727673524907E-2</v>
      </c>
      <c r="L130" s="3">
        <f t="shared" si="9"/>
        <v>5.2138756984771281E-5</v>
      </c>
    </row>
    <row r="131" spans="2:12" x14ac:dyDescent="0.35">
      <c r="B131" s="69" t="s">
        <v>205</v>
      </c>
      <c r="C131" s="76">
        <v>0.18360295272498822</v>
      </c>
      <c r="D131" s="77">
        <v>0.38717525809147962</v>
      </c>
      <c r="E131" s="72">
        <v>12734</v>
      </c>
      <c r="F131" s="73">
        <v>0</v>
      </c>
      <c r="H131" s="69" t="s">
        <v>205</v>
      </c>
      <c r="I131" s="90">
        <v>-3.2637404574831455E-2</v>
      </c>
      <c r="J131" s="84"/>
      <c r="K131" s="3">
        <f t="shared" si="8"/>
        <v>-6.881917211589178E-2</v>
      </c>
      <c r="L131" s="3">
        <f t="shared" si="9"/>
        <v>1.5477031974505099E-2</v>
      </c>
    </row>
    <row r="132" spans="2:12" x14ac:dyDescent="0.35">
      <c r="B132" s="69" t="s">
        <v>206</v>
      </c>
      <c r="C132" s="76">
        <v>0.11520339249253966</v>
      </c>
      <c r="D132" s="77">
        <v>0.31927977724481482</v>
      </c>
      <c r="E132" s="72">
        <v>12734</v>
      </c>
      <c r="F132" s="73">
        <v>0</v>
      </c>
      <c r="H132" s="69" t="s">
        <v>206</v>
      </c>
      <c r="I132" s="90">
        <v>-1.5853228135972675E-2</v>
      </c>
      <c r="J132" s="84"/>
      <c r="K132" s="3">
        <f t="shared" si="8"/>
        <v>-4.3932887305903563E-2</v>
      </c>
      <c r="L132" s="3">
        <f t="shared" si="9"/>
        <v>5.7202046399006416E-3</v>
      </c>
    </row>
    <row r="133" spans="2:12" x14ac:dyDescent="0.35">
      <c r="B133" s="69" t="s">
        <v>207</v>
      </c>
      <c r="C133" s="76">
        <v>8.1592586775561485E-2</v>
      </c>
      <c r="D133" s="77">
        <v>0.27375376103190641</v>
      </c>
      <c r="E133" s="72">
        <v>12734</v>
      </c>
      <c r="F133" s="73">
        <v>0</v>
      </c>
      <c r="H133" s="69" t="s">
        <v>207</v>
      </c>
      <c r="I133" s="90">
        <v>-6.8170868598399076E-3</v>
      </c>
      <c r="J133" s="84"/>
      <c r="K133" s="3">
        <f t="shared" si="8"/>
        <v>-2.2870418602001116E-2</v>
      </c>
      <c r="L133" s="3">
        <f t="shared" si="9"/>
        <v>2.0318396688738054E-3</v>
      </c>
    </row>
    <row r="134" spans="2:12" x14ac:dyDescent="0.35">
      <c r="B134" s="69" t="s">
        <v>208</v>
      </c>
      <c r="C134" s="76">
        <v>0.12007224752630755</v>
      </c>
      <c r="D134" s="77">
        <v>0.32505876487640084</v>
      </c>
      <c r="E134" s="72">
        <v>12734</v>
      </c>
      <c r="F134" s="73">
        <v>0</v>
      </c>
      <c r="H134" s="69" t="s">
        <v>208</v>
      </c>
      <c r="I134" s="90">
        <v>-3.1332202058822485E-2</v>
      </c>
      <c r="J134" s="84"/>
      <c r="K134" s="3">
        <f t="shared" si="8"/>
        <v>-8.4815661402498757E-2</v>
      </c>
      <c r="L134" s="3">
        <f t="shared" si="9"/>
        <v>1.1573685522929106E-2</v>
      </c>
    </row>
    <row r="135" spans="2:12" x14ac:dyDescent="0.35">
      <c r="B135" s="69" t="s">
        <v>209</v>
      </c>
      <c r="C135" s="76">
        <v>6.1724517040992619E-2</v>
      </c>
      <c r="D135" s="77">
        <v>0.24066397616430554</v>
      </c>
      <c r="E135" s="72">
        <v>12734</v>
      </c>
      <c r="F135" s="73">
        <v>0</v>
      </c>
      <c r="H135" s="69" t="s">
        <v>209</v>
      </c>
      <c r="I135" s="90">
        <v>-1.3412360805818159E-2</v>
      </c>
      <c r="J135" s="84"/>
      <c r="K135" s="3">
        <f t="shared" si="8"/>
        <v>-5.2290706375215219E-2</v>
      </c>
      <c r="L135" s="3">
        <f t="shared" si="9"/>
        <v>3.4399477076430501E-3</v>
      </c>
    </row>
    <row r="136" spans="2:12" x14ac:dyDescent="0.35">
      <c r="B136" s="69" t="s">
        <v>210</v>
      </c>
      <c r="C136" s="76">
        <v>3.8558190670645517E-2</v>
      </c>
      <c r="D136" s="77">
        <v>0.19254705411926032</v>
      </c>
      <c r="E136" s="72">
        <v>12734</v>
      </c>
      <c r="F136" s="73">
        <v>0</v>
      </c>
      <c r="H136" s="69" t="s">
        <v>210</v>
      </c>
      <c r="I136" s="90">
        <v>-5.7560761838308409E-3</v>
      </c>
      <c r="J136" s="84"/>
      <c r="K136" s="3">
        <f t="shared" si="8"/>
        <v>-2.8741713687253732E-2</v>
      </c>
      <c r="L136" s="3">
        <f t="shared" si="9"/>
        <v>1.1526734803921901E-3</v>
      </c>
    </row>
    <row r="137" spans="2:12" x14ac:dyDescent="0.35">
      <c r="B137" s="69" t="s">
        <v>211</v>
      </c>
      <c r="C137" s="76">
        <v>0.23158473378357153</v>
      </c>
      <c r="D137" s="77">
        <v>0.42186161310735787</v>
      </c>
      <c r="E137" s="72">
        <v>12734</v>
      </c>
      <c r="F137" s="73">
        <v>0</v>
      </c>
      <c r="H137" s="69" t="s">
        <v>211</v>
      </c>
      <c r="I137" s="90">
        <v>-2.8778830485520802E-2</v>
      </c>
      <c r="J137" s="84"/>
      <c r="K137" s="3">
        <f t="shared" si="8"/>
        <v>-5.2420253471370505E-2</v>
      </c>
      <c r="L137" s="3">
        <f t="shared" si="9"/>
        <v>1.5798398312424283E-2</v>
      </c>
    </row>
    <row r="138" spans="2:12" x14ac:dyDescent="0.35">
      <c r="B138" s="69" t="s">
        <v>212</v>
      </c>
      <c r="C138" s="76">
        <v>0.24336422176849376</v>
      </c>
      <c r="D138" s="77">
        <v>0.42912997892903387</v>
      </c>
      <c r="E138" s="72">
        <v>12734</v>
      </c>
      <c r="F138" s="73">
        <v>0</v>
      </c>
      <c r="H138" s="69" t="s">
        <v>212</v>
      </c>
      <c r="I138" s="90">
        <v>-1.6263463677203594E-2</v>
      </c>
      <c r="J138" s="84"/>
      <c r="K138" s="3">
        <f t="shared" si="8"/>
        <v>-2.8675504160420744E-2</v>
      </c>
      <c r="L138" s="3">
        <f t="shared" si="9"/>
        <v>9.2231849915042925E-3</v>
      </c>
    </row>
    <row r="139" spans="2:12" x14ac:dyDescent="0.35">
      <c r="B139" s="69" t="s">
        <v>213</v>
      </c>
      <c r="C139" s="76">
        <v>8.1278467095963564E-2</v>
      </c>
      <c r="D139" s="77">
        <v>0.27327301797109399</v>
      </c>
      <c r="E139" s="72">
        <v>12734</v>
      </c>
      <c r="F139" s="73">
        <v>0</v>
      </c>
      <c r="H139" s="69" t="s">
        <v>213</v>
      </c>
      <c r="I139" s="90">
        <v>-4.776122922477791E-3</v>
      </c>
      <c r="J139" s="84"/>
      <c r="K139" s="3">
        <f t="shared" si="8"/>
        <v>-1.6056934582326911E-2</v>
      </c>
      <c r="L139" s="3">
        <f t="shared" si="9"/>
        <v>1.4205425500220833E-3</v>
      </c>
    </row>
    <row r="140" spans="2:12" x14ac:dyDescent="0.35">
      <c r="B140" s="69" t="s">
        <v>214</v>
      </c>
      <c r="C140" s="76">
        <v>7.1383697188628858E-2</v>
      </c>
      <c r="D140" s="77">
        <v>0.2574747967657588</v>
      </c>
      <c r="E140" s="72">
        <v>12734</v>
      </c>
      <c r="F140" s="73">
        <v>0</v>
      </c>
      <c r="H140" s="69" t="s">
        <v>214</v>
      </c>
      <c r="I140" s="90">
        <v>-3.4407880425210959E-2</v>
      </c>
      <c r="J140" s="84"/>
      <c r="K140" s="3">
        <f t="shared" si="8"/>
        <v>-0.12409649064449466</v>
      </c>
      <c r="L140" s="3">
        <f t="shared" si="9"/>
        <v>9.539425792460518E-3</v>
      </c>
    </row>
    <row r="141" spans="2:12" x14ac:dyDescent="0.35">
      <c r="B141" s="69" t="s">
        <v>215</v>
      </c>
      <c r="C141" s="76">
        <v>2.5365164127532591E-2</v>
      </c>
      <c r="D141" s="77">
        <v>0.15723776304566728</v>
      </c>
      <c r="E141" s="72">
        <v>12734</v>
      </c>
      <c r="F141" s="73">
        <v>0</v>
      </c>
      <c r="H141" s="69" t="s">
        <v>215</v>
      </c>
      <c r="I141" s="90">
        <v>-1.4206999509912856E-2</v>
      </c>
      <c r="J141" s="84"/>
      <c r="K141" s="3">
        <f t="shared" si="8"/>
        <v>-8.8061775793405309E-2</v>
      </c>
      <c r="L141" s="3">
        <f t="shared" si="9"/>
        <v>2.2918341456183962E-3</v>
      </c>
    </row>
    <row r="142" spans="2:12" ht="39" customHeight="1" x14ac:dyDescent="0.35">
      <c r="B142" s="69" t="s">
        <v>216</v>
      </c>
      <c r="C142" s="76">
        <v>1.0208889586932621E-2</v>
      </c>
      <c r="D142" s="77">
        <v>0.10052592571787332</v>
      </c>
      <c r="E142" s="72">
        <v>12734</v>
      </c>
      <c r="F142" s="73">
        <v>0</v>
      </c>
      <c r="H142" s="69" t="s">
        <v>216</v>
      </c>
      <c r="I142" s="90">
        <v>1.2043380316663114E-3</v>
      </c>
      <c r="J142" s="84"/>
      <c r="K142" s="3">
        <f t="shared" ref="K142:K148" si="10">((1-C142)/D142)*I142</f>
        <v>1.1858066157193746E-2</v>
      </c>
      <c r="L142" s="3">
        <f t="shared" ref="L142:L148" si="11">((0-C142)/D142)*I142</f>
        <v>-1.2230629962196028E-4</v>
      </c>
    </row>
    <row r="143" spans="2:12" x14ac:dyDescent="0.35">
      <c r="B143" s="69" t="s">
        <v>217</v>
      </c>
      <c r="C143" s="76">
        <v>8.7168211088424676E-3</v>
      </c>
      <c r="D143" s="77">
        <v>9.2959758800339784E-2</v>
      </c>
      <c r="E143" s="72">
        <v>12734</v>
      </c>
      <c r="F143" s="73">
        <v>0</v>
      </c>
      <c r="H143" s="69" t="s">
        <v>217</v>
      </c>
      <c r="I143" s="90">
        <v>-3.6912625027832285E-3</v>
      </c>
      <c r="J143" s="84"/>
      <c r="K143" s="3">
        <f t="shared" si="10"/>
        <v>-3.9362047353626681E-2</v>
      </c>
      <c r="L143" s="3">
        <f t="shared" si="11"/>
        <v>3.4612907044700628E-4</v>
      </c>
    </row>
    <row r="144" spans="2:12" x14ac:dyDescent="0.35">
      <c r="B144" s="69" t="s">
        <v>218</v>
      </c>
      <c r="C144" s="76">
        <v>2.0417779173865246E-3</v>
      </c>
      <c r="D144" s="77">
        <v>4.5141655775632082E-2</v>
      </c>
      <c r="E144" s="72">
        <v>12734</v>
      </c>
      <c r="F144" s="73">
        <v>0</v>
      </c>
      <c r="H144" s="69" t="s">
        <v>218</v>
      </c>
      <c r="I144" s="90">
        <v>2.8402994899369861E-3</v>
      </c>
      <c r="J144" s="84"/>
      <c r="K144" s="3">
        <f t="shared" si="10"/>
        <v>6.2791233074125735E-2</v>
      </c>
      <c r="L144" s="3">
        <f t="shared" si="11"/>
        <v>-1.2846805633673824E-4</v>
      </c>
    </row>
    <row r="145" spans="2:12" x14ac:dyDescent="0.35">
      <c r="B145" s="69" t="s">
        <v>219</v>
      </c>
      <c r="C145" s="76">
        <v>3.1411967959792684E-4</v>
      </c>
      <c r="D145" s="77">
        <v>1.772133376487699E-2</v>
      </c>
      <c r="E145" s="72">
        <v>12734</v>
      </c>
      <c r="F145" s="73">
        <v>0</v>
      </c>
      <c r="H145" s="69" t="s">
        <v>219</v>
      </c>
      <c r="I145" s="90">
        <v>2.7231000667587981E-3</v>
      </c>
      <c r="J145" s="84"/>
      <c r="K145" s="3">
        <f t="shared" si="10"/>
        <v>0.15361398433980744</v>
      </c>
      <c r="L145" s="3">
        <f t="shared" si="11"/>
        <v>-4.8268337577315778E-5</v>
      </c>
    </row>
    <row r="146" spans="2:12" x14ac:dyDescent="0.35">
      <c r="B146" s="69" t="s">
        <v>220</v>
      </c>
      <c r="C146" s="76">
        <v>3.4553164755771948E-3</v>
      </c>
      <c r="D146" s="77">
        <v>5.8682601280176792E-2</v>
      </c>
      <c r="E146" s="72">
        <v>12734</v>
      </c>
      <c r="F146" s="73">
        <v>0</v>
      </c>
      <c r="H146" s="69" t="s">
        <v>220</v>
      </c>
      <c r="I146" s="90">
        <v>-4.0963312952640987E-3</v>
      </c>
      <c r="J146" s="84"/>
      <c r="K146" s="3">
        <f t="shared" si="10"/>
        <v>-6.9563671091539103E-2</v>
      </c>
      <c r="L146" s="3">
        <f t="shared" si="11"/>
        <v>2.41197913950175E-4</v>
      </c>
    </row>
    <row r="147" spans="2:12" x14ac:dyDescent="0.35">
      <c r="B147" s="69" t="s">
        <v>221</v>
      </c>
      <c r="C147" s="76">
        <v>1.5705983979896342E-4</v>
      </c>
      <c r="D147" s="77">
        <v>1.2531859595992983E-2</v>
      </c>
      <c r="E147" s="72">
        <v>12734</v>
      </c>
      <c r="F147" s="73">
        <v>0</v>
      </c>
      <c r="H147" s="69" t="s">
        <v>221</v>
      </c>
      <c r="I147" s="90">
        <v>2.7305949728159457E-4</v>
      </c>
      <c r="J147" s="84"/>
      <c r="K147" s="3">
        <f t="shared" si="10"/>
        <v>2.1785801900301535E-2</v>
      </c>
      <c r="L147" s="3">
        <f t="shared" si="11"/>
        <v>-3.4222120484293958E-6</v>
      </c>
    </row>
    <row r="148" spans="2:12" ht="14.65" thickBot="1" x14ac:dyDescent="0.4">
      <c r="B148" s="78" t="s">
        <v>222</v>
      </c>
      <c r="C148" s="79">
        <v>16300.458010655799</v>
      </c>
      <c r="D148" s="80">
        <v>49320.987996422795</v>
      </c>
      <c r="E148" s="81">
        <v>12734</v>
      </c>
      <c r="F148" s="82">
        <v>138</v>
      </c>
      <c r="H148" s="78" t="s">
        <v>222</v>
      </c>
      <c r="I148" s="91">
        <v>-4.3140103147915687E-3</v>
      </c>
      <c r="J148" s="84"/>
      <c r="K148" s="3">
        <f t="shared" si="10"/>
        <v>1.4256816994132628E-3</v>
      </c>
      <c r="L148" s="3">
        <f t="shared" si="11"/>
        <v>1.4257691674565854E-3</v>
      </c>
    </row>
    <row r="149" spans="2:12" ht="14.65" thickTop="1" x14ac:dyDescent="0.35">
      <c r="B149" s="83" t="s">
        <v>48</v>
      </c>
      <c r="C149" s="83"/>
      <c r="D149" s="83"/>
      <c r="E149" s="83"/>
      <c r="F149" s="83"/>
      <c r="H149" s="83" t="s">
        <v>7</v>
      </c>
      <c r="I149" s="83"/>
      <c r="J149" s="84"/>
    </row>
  </sheetData>
  <mergeCells count="7">
    <mergeCell ref="B5:F5"/>
    <mergeCell ref="B6"/>
    <mergeCell ref="B149:F149"/>
    <mergeCell ref="H4:I4"/>
    <mergeCell ref="H5:H6"/>
    <mergeCell ref="H149:I149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73" workbookViewId="0">
      <selection activeCell="D24" sqref="D24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24" t="s">
        <v>14</v>
      </c>
      <c r="D6" s="25"/>
      <c r="E6" s="26" t="s">
        <v>15</v>
      </c>
      <c r="F6" s="27"/>
      <c r="G6" s="47" t="s">
        <v>16</v>
      </c>
      <c r="H6" s="27" t="s">
        <v>17</v>
      </c>
      <c r="I6" s="28" t="s">
        <v>18</v>
      </c>
    </row>
    <row r="7" spans="1:9" ht="14.65" thickBot="1" x14ac:dyDescent="0.5">
      <c r="C7" s="29"/>
      <c r="D7" s="30"/>
      <c r="E7" s="31" t="s">
        <v>19</v>
      </c>
      <c r="F7" s="32" t="s">
        <v>20</v>
      </c>
      <c r="G7" s="32" t="s">
        <v>21</v>
      </c>
      <c r="H7" s="33"/>
      <c r="I7" s="34"/>
    </row>
    <row r="8" spans="1:9" ht="14.65" thickTop="1" x14ac:dyDescent="0.45">
      <c r="C8" s="48" t="s">
        <v>5</v>
      </c>
      <c r="D8" s="10" t="s">
        <v>76</v>
      </c>
      <c r="E8" s="49">
        <v>0.58318540450367573</v>
      </c>
      <c r="F8" s="50">
        <v>9.9161206924474709E-4</v>
      </c>
      <c r="G8" s="51"/>
      <c r="H8" s="52">
        <v>588.11850177242593</v>
      </c>
      <c r="I8" s="53">
        <v>0</v>
      </c>
    </row>
    <row r="9" spans="1:9" ht="35.25" thickBot="1" x14ac:dyDescent="0.5">
      <c r="C9" s="21"/>
      <c r="D9" s="43" t="s">
        <v>78</v>
      </c>
      <c r="E9" s="54">
        <v>0.79000269743682683</v>
      </c>
      <c r="F9" s="55">
        <v>9.9164855441021492E-4</v>
      </c>
      <c r="G9" s="55">
        <v>0.98946394974220453</v>
      </c>
      <c r="H9" s="56">
        <v>796.65592605707229</v>
      </c>
      <c r="I9" s="57">
        <v>0</v>
      </c>
    </row>
    <row r="10" spans="1:9" ht="14.65" customHeight="1" thickTop="1" x14ac:dyDescent="0.45">
      <c r="C10" s="58" t="s">
        <v>44</v>
      </c>
      <c r="D10" s="58"/>
      <c r="E10" s="58"/>
      <c r="F10" s="58"/>
      <c r="G10" s="58"/>
      <c r="H10" s="58"/>
      <c r="I10" s="58"/>
    </row>
    <row r="12" spans="1:9" x14ac:dyDescent="0.45">
      <c r="D12" t="s">
        <v>79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24" t="s">
        <v>14</v>
      </c>
      <c r="D17" s="25"/>
      <c r="E17" s="26" t="s">
        <v>15</v>
      </c>
      <c r="F17" s="27"/>
      <c r="G17" s="47" t="s">
        <v>16</v>
      </c>
      <c r="H17" s="27" t="s">
        <v>17</v>
      </c>
      <c r="I17" s="28" t="s">
        <v>18</v>
      </c>
    </row>
    <row r="18" spans="2:9" ht="14.65" thickBot="1" x14ac:dyDescent="0.5">
      <c r="C18" s="29"/>
      <c r="D18" s="30"/>
      <c r="E18" s="31" t="s">
        <v>19</v>
      </c>
      <c r="F18" s="32" t="s">
        <v>20</v>
      </c>
      <c r="G18" s="32" t="s">
        <v>21</v>
      </c>
      <c r="H18" s="33"/>
      <c r="I18" s="34"/>
    </row>
    <row r="19" spans="2:9" ht="14.65" thickTop="1" x14ac:dyDescent="0.45">
      <c r="C19" s="48" t="s">
        <v>5</v>
      </c>
      <c r="D19" s="10" t="s">
        <v>76</v>
      </c>
      <c r="E19" s="49">
        <v>-0.62238806715917816</v>
      </c>
      <c r="F19" s="50">
        <v>9.7602206217220456E-4</v>
      </c>
      <c r="G19" s="51"/>
      <c r="H19" s="52">
        <v>-637.67827724509675</v>
      </c>
      <c r="I19" s="53">
        <v>0</v>
      </c>
    </row>
    <row r="20" spans="2:9" ht="23.65" thickBot="1" x14ac:dyDescent="0.5">
      <c r="C20" s="21"/>
      <c r="D20" s="43" t="s">
        <v>77</v>
      </c>
      <c r="E20" s="54">
        <v>0.7902285317394353</v>
      </c>
      <c r="F20" s="55">
        <v>9.7606038789669019E-4</v>
      </c>
      <c r="G20" s="55">
        <v>0.99042710379972143</v>
      </c>
      <c r="H20" s="56">
        <v>809.61028798873451</v>
      </c>
      <c r="I20" s="57">
        <v>0</v>
      </c>
    </row>
    <row r="21" spans="2:9" ht="14.65" customHeight="1" thickTop="1" x14ac:dyDescent="0.45">
      <c r="C21" s="58" t="s">
        <v>44</v>
      </c>
      <c r="D21" s="58"/>
      <c r="E21" s="58"/>
      <c r="F21" s="58"/>
      <c r="G21" s="58"/>
      <c r="H21" s="58"/>
      <c r="I21" s="58"/>
    </row>
    <row r="23" spans="2:9" x14ac:dyDescent="0.45">
      <c r="D23" t="s">
        <v>80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26323.999727999995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0.24081840252245382</v>
      </c>
      <c r="F32" s="1"/>
    </row>
    <row r="33" spans="3:6" ht="14.25" customHeight="1" x14ac:dyDescent="0.45">
      <c r="C33" s="12" t="s">
        <v>46</v>
      </c>
      <c r="D33" s="15"/>
      <c r="E33" s="17">
        <v>5.7513465372617733E-3</v>
      </c>
      <c r="F33" s="1"/>
    </row>
    <row r="34" spans="3:6" x14ac:dyDescent="0.45">
      <c r="C34" s="12" t="s">
        <v>28</v>
      </c>
      <c r="D34" s="15"/>
      <c r="E34" s="16">
        <v>0.24267024908682841</v>
      </c>
      <c r="F34" s="1"/>
    </row>
    <row r="35" spans="3:6" ht="15" customHeight="1" x14ac:dyDescent="0.45">
      <c r="C35" s="12" t="s">
        <v>29</v>
      </c>
      <c r="D35" s="15"/>
      <c r="E35" s="18">
        <v>1.6523667247456628</v>
      </c>
      <c r="F35" s="1"/>
    </row>
    <row r="36" spans="3:6" ht="14.25" customHeight="1" x14ac:dyDescent="0.45">
      <c r="C36" s="12" t="s">
        <v>30</v>
      </c>
      <c r="D36" s="15"/>
      <c r="E36" s="17">
        <v>0.93313713920923069</v>
      </c>
      <c r="F36" s="1"/>
    </row>
    <row r="37" spans="3:6" ht="15" customHeight="1" x14ac:dyDescent="0.45">
      <c r="C37" s="12" t="s">
        <v>31</v>
      </c>
      <c r="D37" s="15"/>
      <c r="E37" s="19">
        <v>6.9479931849596763E-2</v>
      </c>
      <c r="F37" s="1"/>
    </row>
    <row r="38" spans="3:6" ht="14.25" customHeight="1" x14ac:dyDescent="0.45">
      <c r="C38" s="12" t="s">
        <v>32</v>
      </c>
      <c r="D38" s="15"/>
      <c r="E38" s="19">
        <v>1.5096453768064495E-2</v>
      </c>
      <c r="F38" s="1"/>
    </row>
    <row r="39" spans="3:6" ht="15" customHeight="1" x14ac:dyDescent="0.45">
      <c r="C39" s="12" t="s">
        <v>33</v>
      </c>
      <c r="D39" s="15"/>
      <c r="E39" s="19">
        <v>-0.46961085397989644</v>
      </c>
      <c r="F39" s="1"/>
    </row>
    <row r="40" spans="3:6" ht="14.25" customHeight="1" x14ac:dyDescent="0.45">
      <c r="C40" s="12" t="s">
        <v>34</v>
      </c>
      <c r="D40" s="15"/>
      <c r="E40" s="19">
        <v>3.0191760933802301E-2</v>
      </c>
      <c r="F40" s="1"/>
    </row>
    <row r="41" spans="3:6" x14ac:dyDescent="0.45">
      <c r="C41" s="12" t="s">
        <v>35</v>
      </c>
      <c r="D41" s="15"/>
      <c r="E41" s="18">
        <v>-2.2527824298451242</v>
      </c>
      <c r="F41" s="1"/>
    </row>
    <row r="42" spans="3:6" x14ac:dyDescent="0.45">
      <c r="C42" s="12" t="s">
        <v>36</v>
      </c>
      <c r="D42" s="15"/>
      <c r="E42" s="18">
        <v>3.0786418334010786</v>
      </c>
      <c r="F42" s="1"/>
    </row>
    <row r="43" spans="3:6" x14ac:dyDescent="0.45">
      <c r="C43" s="12" t="s">
        <v>37</v>
      </c>
      <c r="D43" s="20" t="s">
        <v>38</v>
      </c>
      <c r="E43" s="16">
        <v>-0.60314717911086624</v>
      </c>
      <c r="F43" s="1"/>
    </row>
    <row r="44" spans="3:6" x14ac:dyDescent="0.45">
      <c r="C44" s="12"/>
      <c r="D44" s="20" t="s">
        <v>39</v>
      </c>
      <c r="E44" s="16">
        <v>-1.710955774694977E-2</v>
      </c>
      <c r="F44" s="1"/>
    </row>
    <row r="45" spans="3:6" x14ac:dyDescent="0.45">
      <c r="C45" s="12"/>
      <c r="D45" s="20" t="s">
        <v>40</v>
      </c>
      <c r="E45" s="16">
        <v>0.50099162352278159</v>
      </c>
      <c r="F45" s="1"/>
    </row>
    <row r="46" spans="3:6" ht="14.65" thickBot="1" x14ac:dyDescent="0.5">
      <c r="C46" s="21"/>
      <c r="D46" s="22" t="s">
        <v>41</v>
      </c>
      <c r="E46" s="23">
        <v>1.0548565354339405</v>
      </c>
    </row>
    <row r="47" spans="3:6" ht="14.65" thickTop="1" x14ac:dyDescent="0.45"/>
    <row r="49" spans="2:2" x14ac:dyDescent="0.45">
      <c r="B49" t="s">
        <v>42</v>
      </c>
    </row>
    <row r="81" spans="2:10" ht="63.75" customHeight="1" thickBot="1" x14ac:dyDescent="0.5">
      <c r="B81" s="6" t="s">
        <v>74</v>
      </c>
      <c r="C81" s="6"/>
      <c r="D81" s="6"/>
      <c r="E81" s="6"/>
      <c r="F81" s="6"/>
      <c r="G81" s="6"/>
      <c r="H81" s="6"/>
      <c r="I81" s="6"/>
      <c r="J81" s="6"/>
    </row>
    <row r="82" spans="2:10" ht="13.9" customHeight="1" thickTop="1" x14ac:dyDescent="0.45">
      <c r="B82" s="24" t="s">
        <v>51</v>
      </c>
      <c r="C82" s="25"/>
      <c r="D82" s="26" t="s">
        <v>52</v>
      </c>
      <c r="E82" s="27"/>
      <c r="F82" s="27"/>
      <c r="G82" s="27"/>
      <c r="H82" s="27"/>
      <c r="I82" s="27"/>
      <c r="J82" s="28"/>
    </row>
    <row r="83" spans="2:10" ht="13.9" customHeight="1" thickBot="1" x14ac:dyDescent="0.5">
      <c r="B83" s="29"/>
      <c r="C83" s="30"/>
      <c r="D83" s="31" t="s">
        <v>53</v>
      </c>
      <c r="E83" s="32" t="s">
        <v>54</v>
      </c>
      <c r="F83" s="32" t="s">
        <v>55</v>
      </c>
      <c r="G83" s="32" t="s">
        <v>56</v>
      </c>
      <c r="H83" s="32" t="s">
        <v>57</v>
      </c>
      <c r="I83" s="33" t="s">
        <v>58</v>
      </c>
      <c r="J83" s="34"/>
    </row>
    <row r="84" spans="2:10" ht="13.9" customHeight="1" thickTop="1" x14ac:dyDescent="0.45">
      <c r="B84" s="9" t="s">
        <v>59</v>
      </c>
      <c r="C84" s="10" t="s">
        <v>60</v>
      </c>
      <c r="D84" s="35">
        <v>2.8368998857774161</v>
      </c>
      <c r="E84" s="36">
        <v>11.627510052451996</v>
      </c>
      <c r="F84" s="36">
        <v>21.137341272375917</v>
      </c>
      <c r="G84" s="36">
        <v>29.702430407802112</v>
      </c>
      <c r="H84" s="36">
        <v>34.695818381591153</v>
      </c>
      <c r="I84" s="36">
        <v>100</v>
      </c>
      <c r="J84" s="37">
        <v>50096.941458000518</v>
      </c>
    </row>
    <row r="85" spans="2:10" ht="44.25" customHeight="1" x14ac:dyDescent="0.45">
      <c r="B85" s="12"/>
      <c r="C85" s="13" t="s">
        <v>61</v>
      </c>
      <c r="D85" s="38">
        <v>37.51983300095219</v>
      </c>
      <c r="E85" s="39">
        <v>28.530497264892119</v>
      </c>
      <c r="F85" s="39">
        <v>18.842946651887658</v>
      </c>
      <c r="G85" s="39">
        <v>10.106216623559172</v>
      </c>
      <c r="H85" s="39">
        <v>5.0005064587095704</v>
      </c>
      <c r="I85" s="39">
        <v>100</v>
      </c>
      <c r="J85" s="40">
        <v>49090.428364999665</v>
      </c>
    </row>
    <row r="86" spans="2:10" ht="13.9" customHeight="1" x14ac:dyDescent="0.45">
      <c r="B86" s="12" t="s">
        <v>62</v>
      </c>
      <c r="C86" s="13" t="s">
        <v>63</v>
      </c>
      <c r="D86" s="38">
        <v>14.714126518152879</v>
      </c>
      <c r="E86" s="39">
        <v>24.386594982359071</v>
      </c>
      <c r="F86" s="39">
        <v>24.078321889681927</v>
      </c>
      <c r="G86" s="39">
        <v>20.776460314760051</v>
      </c>
      <c r="H86" s="39">
        <v>16.044496295045995</v>
      </c>
      <c r="I86" s="39">
        <v>100</v>
      </c>
      <c r="J86" s="40">
        <v>10771.519730000013</v>
      </c>
    </row>
    <row r="87" spans="2:10" ht="13.9" customHeight="1" x14ac:dyDescent="0.45">
      <c r="B87" s="12"/>
      <c r="C87" s="13" t="s">
        <v>64</v>
      </c>
      <c r="D87" s="38">
        <v>9.822350215010367</v>
      </c>
      <c r="E87" s="39">
        <v>27.263801212934887</v>
      </c>
      <c r="F87" s="39">
        <v>25.91644966074098</v>
      </c>
      <c r="G87" s="39">
        <v>23.066932050346807</v>
      </c>
      <c r="H87" s="39">
        <v>13.930466860966895</v>
      </c>
      <c r="I87" s="39">
        <v>100</v>
      </c>
      <c r="J87" s="40">
        <v>9090.5996880000021</v>
      </c>
    </row>
    <row r="88" spans="2:10" ht="13.9" customHeight="1" x14ac:dyDescent="0.45">
      <c r="B88" s="12"/>
      <c r="C88" s="13" t="s">
        <v>65</v>
      </c>
      <c r="D88" s="41">
        <v>0.73066181811938313</v>
      </c>
      <c r="E88" s="39">
        <v>5.8758980272709129</v>
      </c>
      <c r="F88" s="39">
        <v>13.912603471091661</v>
      </c>
      <c r="G88" s="39">
        <v>26.93732267699238</v>
      </c>
      <c r="H88" s="39">
        <v>52.543514006525818</v>
      </c>
      <c r="I88" s="39">
        <v>100</v>
      </c>
      <c r="J88" s="40">
        <v>16456.721976999961</v>
      </c>
    </row>
    <row r="89" spans="2:10" ht="13.9" customHeight="1" x14ac:dyDescent="0.45">
      <c r="B89" s="12"/>
      <c r="C89" s="13" t="s">
        <v>66</v>
      </c>
      <c r="D89" s="38">
        <v>31.16630263143022</v>
      </c>
      <c r="E89" s="39">
        <v>29.035215844844171</v>
      </c>
      <c r="F89" s="39">
        <v>19.526197595214825</v>
      </c>
      <c r="G89" s="39">
        <v>13.540437891264403</v>
      </c>
      <c r="H89" s="39">
        <v>6.7318460372462603</v>
      </c>
      <c r="I89" s="39">
        <v>100</v>
      </c>
      <c r="J89" s="40">
        <v>8983.4824750000116</v>
      </c>
    </row>
    <row r="90" spans="2:10" ht="13.9" customHeight="1" x14ac:dyDescent="0.45">
      <c r="B90" s="12"/>
      <c r="C90" s="13" t="s">
        <v>67</v>
      </c>
      <c r="D90" s="38">
        <v>15.740198874086378</v>
      </c>
      <c r="E90" s="39">
        <v>23.122227076324229</v>
      </c>
      <c r="F90" s="39">
        <v>21.633496532389803</v>
      </c>
      <c r="G90" s="39">
        <v>23.386959726355617</v>
      </c>
      <c r="H90" s="39">
        <v>16.117117790844258</v>
      </c>
      <c r="I90" s="39">
        <v>100</v>
      </c>
      <c r="J90" s="40">
        <v>10440.750317999969</v>
      </c>
    </row>
    <row r="91" spans="2:10" ht="13.9" customHeight="1" x14ac:dyDescent="0.45">
      <c r="B91" s="12"/>
      <c r="C91" s="13" t="s">
        <v>68</v>
      </c>
      <c r="D91" s="38">
        <v>6.5778092498181495</v>
      </c>
      <c r="E91" s="39">
        <v>17.37107080251203</v>
      </c>
      <c r="F91" s="39">
        <v>25.212683716225875</v>
      </c>
      <c r="G91" s="39">
        <v>25.549775446468782</v>
      </c>
      <c r="H91" s="39">
        <v>25.288660784975203</v>
      </c>
      <c r="I91" s="39">
        <v>100</v>
      </c>
      <c r="J91" s="40">
        <v>18677.892202999992</v>
      </c>
    </row>
    <row r="92" spans="2:10" ht="13.9" customHeight="1" x14ac:dyDescent="0.45">
      <c r="B92" s="12"/>
      <c r="C92" s="13" t="s">
        <v>69</v>
      </c>
      <c r="D92" s="38">
        <v>21.686382802053608</v>
      </c>
      <c r="E92" s="39">
        <v>28.270058534059366</v>
      </c>
      <c r="F92" s="39">
        <v>25.516906327753347</v>
      </c>
      <c r="G92" s="39">
        <v>17.194743645579493</v>
      </c>
      <c r="H92" s="39">
        <v>7.3319086905546245</v>
      </c>
      <c r="I92" s="39">
        <v>100</v>
      </c>
      <c r="J92" s="40">
        <v>9470.398381999963</v>
      </c>
    </row>
    <row r="93" spans="2:10" ht="13.9" customHeight="1" x14ac:dyDescent="0.45">
      <c r="B93" s="12"/>
      <c r="C93" s="13" t="s">
        <v>70</v>
      </c>
      <c r="D93" s="38">
        <v>57.974948421987648</v>
      </c>
      <c r="E93" s="39">
        <v>19.661086977421206</v>
      </c>
      <c r="F93" s="39">
        <v>11.243712311092137</v>
      </c>
      <c r="G93" s="39">
        <v>7.7211591346316579</v>
      </c>
      <c r="H93" s="39">
        <v>3.3990931548668382</v>
      </c>
      <c r="I93" s="39">
        <v>100</v>
      </c>
      <c r="J93" s="40">
        <v>8484.0411210000275</v>
      </c>
    </row>
    <row r="94" spans="2:10" ht="13.9" customHeight="1" x14ac:dyDescent="0.45">
      <c r="B94" s="12"/>
      <c r="C94" s="13" t="s">
        <v>71</v>
      </c>
      <c r="D94" s="38">
        <v>72.117306476855191</v>
      </c>
      <c r="E94" s="39">
        <v>13.866016317336172</v>
      </c>
      <c r="F94" s="39">
        <v>7.1663212037262518</v>
      </c>
      <c r="G94" s="39">
        <v>4.5356221967185331</v>
      </c>
      <c r="H94" s="39">
        <v>2.3147338053638276</v>
      </c>
      <c r="I94" s="39">
        <v>100</v>
      </c>
      <c r="J94" s="40">
        <v>4073.5416219999988</v>
      </c>
    </row>
    <row r="95" spans="2:10" ht="13.9" customHeight="1" x14ac:dyDescent="0.45">
      <c r="B95" s="12"/>
      <c r="C95" s="13" t="s">
        <v>72</v>
      </c>
      <c r="D95" s="38">
        <v>60.612058401553206</v>
      </c>
      <c r="E95" s="39">
        <v>21.227656724606124</v>
      </c>
      <c r="F95" s="39">
        <v>7.8767118003906944</v>
      </c>
      <c r="G95" s="39">
        <v>6.3816664636890899</v>
      </c>
      <c r="H95" s="39">
        <v>3.9019066097609043</v>
      </c>
      <c r="I95" s="39">
        <v>100</v>
      </c>
      <c r="J95" s="40">
        <v>2738.4223069999989</v>
      </c>
    </row>
    <row r="96" spans="2:10" ht="13.9" customHeight="1" thickBot="1" x14ac:dyDescent="0.5">
      <c r="B96" s="42" t="s">
        <v>73</v>
      </c>
      <c r="C96" s="43" t="s">
        <v>75</v>
      </c>
      <c r="D96" s="44">
        <v>20.002392292893749</v>
      </c>
      <c r="E96" s="45">
        <v>19.993241338476615</v>
      </c>
      <c r="F96" s="45">
        <v>20.001785253911851</v>
      </c>
      <c r="G96" s="45">
        <v>20.003750719881396</v>
      </c>
      <c r="H96" s="45">
        <v>19.998830394835238</v>
      </c>
      <c r="I96" s="45">
        <v>100</v>
      </c>
      <c r="J96" s="46">
        <v>99187.36982300083</v>
      </c>
    </row>
    <row r="97" ht="13.9" customHeight="1" x14ac:dyDescent="0.45"/>
    <row r="98" ht="13.9" customHeight="1" x14ac:dyDescent="0.45"/>
    <row r="99" ht="13.9" customHeight="1" x14ac:dyDescent="0.45"/>
    <row r="100" ht="13.9" customHeight="1" x14ac:dyDescent="0.45"/>
    <row r="101" ht="13.9" customHeight="1" x14ac:dyDescent="0.45"/>
    <row r="102" ht="13.9" customHeight="1" x14ac:dyDescent="0.45"/>
    <row r="103" ht="13.9" customHeight="1" x14ac:dyDescent="0.45"/>
    <row r="104" ht="13.9" customHeight="1" x14ac:dyDescent="0.45"/>
    <row r="105" ht="13.9" customHeight="1" x14ac:dyDescent="0.45"/>
    <row r="106" ht="13.9" customHeight="1" x14ac:dyDescent="0.45"/>
    <row r="107" ht="13.9" customHeight="1" x14ac:dyDescent="0.45"/>
    <row r="108" ht="13.9" customHeight="1" x14ac:dyDescent="0.45"/>
    <row r="109" ht="13.9" customHeight="1" x14ac:dyDescent="0.45"/>
  </sheetData>
  <mergeCells count="34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B82:C83"/>
    <mergeCell ref="D82:J82"/>
    <mergeCell ref="I83:J83"/>
    <mergeCell ref="B84:B85"/>
    <mergeCell ref="B86:B95"/>
    <mergeCell ref="B81:J8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2018-03-18T15:52:59Z</dcterms:modified>
</cp:coreProperties>
</file>